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M:\DA-DIRECTION-AUTONOMIE\DA-ALLOCATION-RESSOURCES\TDB ANAP\Kits outils\Kit outils 2023\"/>
    </mc:Choice>
  </mc:AlternateContent>
  <bookViews>
    <workbookView xWindow="0" yWindow="0" windowWidth="7840" windowHeight="2340" tabRatio="657"/>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<sst xmlns="http://schemas.openxmlformats.org/spreadsheetml/2006/main" count="3461" uniqueCount="1201">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</sst>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75">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0" fillId="33" borderId="1" xfId="0"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76" fillId="3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17" fillId="33" borderId="2"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75" fillId="33" borderId="2" xfId="0" applyFont="1" applyFill="1" applyBorder="1" applyAlignment="1">
      <alignment horizontal="center" vertical="center" wrapText="1"/>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90">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strike val="0"/>
        <color theme="5"/>
      </font>
    </dxf>
    <dxf>
      <font>
        <b/>
        <i val="0"/>
        <color theme="5"/>
      </font>
    </dxf>
    <dxf>
      <font>
        <b/>
        <i val="0"/>
        <u val="double"/>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i val="0"/>
        <color theme="5"/>
      </font>
    </dxf>
    <dxf>
      <font>
        <b/>
        <i val="0"/>
        <color theme="5"/>
      </font>
    </dxf>
    <dxf>
      <font>
        <b/>
        <i val="0"/>
        <u val="double"/>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i val="0"/>
        <color theme="5"/>
      </font>
    </dxf>
    <dxf>
      <font>
        <b/>
        <i val="0"/>
        <color theme="5"/>
      </font>
    </dxf>
    <dxf>
      <font>
        <b/>
        <i val="0"/>
        <u val="double"/>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2023</a:t>
          </a:r>
          <a:endParaRPr lang="fr-FR" sz="1400" b="0" i="0">
            <a:solidFill>
              <a:srgbClr val="00B0F0"/>
            </a:solidFill>
          </a:endParaRPr>
        </a:p>
      </xdr:txBody>
    </xdr:sp>
    <xdr:clientData/>
  </xdr:twoCellAnchor>
  <xdr:twoCellAnchor editAs="oneCell">
    <xdr:from>
      <xdr:col>5</xdr:col>
      <xdr:colOff>418522</xdr:colOff>
      <xdr:row>1</xdr:row>
      <xdr:rowOff>115454</xdr:rowOff>
    </xdr:from>
    <xdr:to>
      <xdr:col>8</xdr:col>
      <xdr:colOff>3247159</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661477" y="303068"/>
          <a:ext cx="4993409" cy="888185"/>
        </a:xfrm>
        <a:prstGeom prst="rect">
          <a:avLst/>
        </a:prstGeom>
      </xdr:spPr>
    </xdr:pic>
    <xdr:clientData/>
  </xdr:twoCellAnchor>
  <xdr:twoCellAnchor editAs="oneCell">
    <xdr:from>
      <xdr:col>1</xdr:col>
      <xdr:colOff>14433</xdr:colOff>
      <xdr:row>0</xdr:row>
      <xdr:rowOff>115454</xdr:rowOff>
    </xdr:from>
    <xdr:to>
      <xdr:col>2</xdr:col>
      <xdr:colOff>516619</xdr:colOff>
      <xdr:row>3</xdr:row>
      <xdr:rowOff>1111249</xdr:rowOff>
    </xdr:to>
    <xdr:pic>
      <xdr:nvPicPr>
        <xdr:cNvPr id="9" name="Image 8">
          <a:extLst>
            <a:ext uri="{FF2B5EF4-FFF2-40B4-BE49-F238E27FC236}">
              <a16:creationId xmlns:a16="http://schemas.microsoft.com/office/drawing/2014/main" id="{C31823B1-FE9A-467E-9260-E9DF6B40D8D1}"/>
            </a:ext>
          </a:extLst>
        </xdr:cNvPr>
        <xdr:cNvPicPr>
          <a:picLocks noChangeAspect="1"/>
        </xdr:cNvPicPr>
      </xdr:nvPicPr>
      <xdr:blipFill rotWithShape="1">
        <a:blip xmlns:r="http://schemas.openxmlformats.org/officeDocument/2006/relationships" r:embed="rId2"/>
        <a:srcRect t="15929"/>
        <a:stretch/>
      </xdr:blipFill>
      <xdr:spPr>
        <a:xfrm>
          <a:off x="736024" y="115454"/>
          <a:ext cx="1858777" cy="1558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twoCellAnchor>
    <xdr:from>
      <xdr:col>4</xdr:col>
      <xdr:colOff>881062</xdr:colOff>
      <xdr:row>65</xdr:row>
      <xdr:rowOff>63500</xdr:rowOff>
    </xdr:from>
    <xdr:to>
      <xdr:col>7</xdr:col>
      <xdr:colOff>1061640</xdr:colOff>
      <xdr:row>65</xdr:row>
      <xdr:rowOff>373063</xdr:rowOff>
    </xdr:to>
    <xdr:sp macro="" textlink="">
      <xdr:nvSpPr>
        <xdr:cNvPr id="18" name="ZoneTexte 17">
          <a:extLst>
            <a:ext uri="{FF2B5EF4-FFF2-40B4-BE49-F238E27FC236}">
              <a16:creationId xmlns:a16="http://schemas.microsoft.com/office/drawing/2014/main" id="{1BC4D562-A471-474C-92E0-FAFA6FC125A8}"/>
            </a:ext>
          </a:extLst>
        </xdr:cNvPr>
        <xdr:cNvSpPr txBox="1"/>
      </xdr:nvSpPr>
      <xdr:spPr>
        <a:xfrm>
          <a:off x="3282156" y="19778266"/>
          <a:ext cx="4794250" cy="3095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i="1"/>
            <a:t>L'arrêté modificatif est en cours de publication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id="6" name="Tableau6" displayName="Tableau6" ref="A3:G105" totalsRowShown="0" headerRowDxfId="89" tableBorderDxfId="88">
  <autoFilter ref="A3:G105"/>
  <tableColumns count="7">
    <tableColumn id="1" name="Volets "/>
    <tableColumn id="2" name="N°" dataDxfId="87"/>
    <tableColumn id="3" name="Questions" dataDxfId="86"/>
    <tableColumn id="4" name="Réponses associées" dataDxfId="85"/>
    <tableColumn id="5" name="Informations à collecter "/>
    <tableColumn id="6" name="Condition" dataDxfId="84"/>
    <tableColumn id="7" name="Atypies" dataDxfId="83"/>
  </tableColumns>
  <tableStyleInfo name="TableStyleLight12" showFirstColumn="0" showLastColumn="0" showRowStripes="1" showColumnStripes="0"/>
</table>
</file>

<file path=xl/tables/table2.xml><?xml version="1.0" encoding="utf-8"?>
<table xmlns="http://schemas.openxmlformats.org/spreadsheetml/2006/main" id="5" name="Tableau5" displayName="Tableau5" ref="A3:K221" totalsRowShown="0" headerRowDxfId="81" dataDxfId="80" tableBorderDxfId="79">
  <autoFilter ref="A3:K221"/>
  <tableColumns count="11">
    <tableColumn id="1" name="volets" dataDxfId="78"/>
    <tableColumn id="2" name="N°" dataDxfId="77"/>
    <tableColumn id="3" name="Questions " dataDxfId="76"/>
    <tableColumn id="4" name="Réponses associées" dataDxfId="75"/>
    <tableColumn id="13" name="Informations à collecter" dataDxfId="74"/>
    <tableColumn id="6" name="Conditions" dataDxfId="73"/>
    <tableColumn id="8" name="Précisions" dataDxfId="72"/>
    <tableColumn id="9" name="Contrôles de cohérence (bloquant)" dataDxfId="71"/>
    <tableColumn id="10" name="Atypies_x000a_ (non bloquant)" dataDxfId="70"/>
    <tableColumn id="11" name="Périmètre" dataDxfId="69"/>
    <tableColumn id="7" name="ESMS Concerné " dataDxfId="68"/>
  </tableColumns>
  <tableStyleInfo name="TableStyleLight12" showFirstColumn="0" showLastColumn="0" showRowStripes="1" showColumnStripes="0"/>
</table>
</file>

<file path=xl/tables/table3.xml><?xml version="1.0" encoding="utf-8"?>
<table xmlns="http://schemas.openxmlformats.org/spreadsheetml/2006/main" id="1" name="Tableau1" displayName="Tableau1" ref="A3:J191" totalsRowShown="0" headerRowDxfId="66" dataDxfId="65" tableBorderDxfId="64">
  <autoFilter ref="A3:J191"/>
  <tableColumns count="10">
    <tableColumn id="1" name="Question clé " dataDxfId="63"/>
    <tableColumn id="2" name="N°" dataDxfId="62"/>
    <tableColumn id="13" name="Indicateurs" dataDxfId="61"/>
    <tableColumn id="3" name="Données source " dataDxfId="60"/>
    <tableColumn id="4" name="Données à collecter" dataDxfId="59"/>
    <tableColumn id="7" name="Précisions" dataDxfId="58"/>
    <tableColumn id="8" name="Contrôles de cohérence (bloquant)" dataDxfId="57"/>
    <tableColumn id="9" name="Atypies_x000a_ (non bloquant)" dataDxfId="56"/>
    <tableColumn id="10" name="Périmètre" dataDxfId="55"/>
    <tableColumn id="12" name="ESMS Concerné" dataDxfId="54">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au2" displayName="Tableau2" ref="A3:J90" totalsRowShown="0" headerRowDxfId="49" dataDxfId="48">
  <autoFilter ref="A3:J90"/>
  <tableColumns count="10">
    <tableColumn id="1" name="Question clé " dataDxfId="47"/>
    <tableColumn id="18" name="N°" dataDxfId="46"/>
    <tableColumn id="2" name="Indicateurs"/>
    <tableColumn id="5" name="Données source " dataDxfId="45"/>
    <tableColumn id="7" name="Données à collecter" dataDxfId="44"/>
    <tableColumn id="13" name="Précisions" dataDxfId="43"/>
    <tableColumn id="14" name="Contrôles de cohérence (bloquant)" dataDxfId="42"/>
    <tableColumn id="15" name="Atypies_x000a_ (non bloquant)" dataDxfId="41"/>
    <tableColumn id="16" name="Périmètre" dataDxfId="40"/>
    <tableColumn id="4" name="ESMS Concerné" dataDxfId="39"/>
  </tableColumns>
  <tableStyleInfo name="TableStyleLight13" showFirstColumn="0" showLastColumn="0" showRowStripes="1" showColumnStripes="0"/>
</table>
</file>

<file path=xl/tables/table5.xml><?xml version="1.0" encoding="utf-8"?>
<table xmlns="http://schemas.openxmlformats.org/spreadsheetml/2006/main" id="8" name="Tableau8" displayName="Tableau8" ref="A3:J94" totalsRowShown="0" headerRowDxfId="34" tableBorderDxfId="33">
  <autoFilter ref="A3:J94"/>
  <tableColumns count="10">
    <tableColumn id="1" name="Question clé " dataDxfId="32"/>
    <tableColumn id="2" name="N°"/>
    <tableColumn id="3" name="Indicateurs"/>
    <tableColumn id="4" name="Données source "/>
    <tableColumn id="5" name="Données à collecter"/>
    <tableColumn id="6" name="Précisions"/>
    <tableColumn id="7" name="Contrôles de cohérence (bloquant)"/>
    <tableColumn id="8" name="Atypies_x000a_ (non bloquant)"/>
    <tableColumn id="9" name="Périmètre"/>
    <tableColumn id="10" name="ESMS Concerné" dataDxfId="31"/>
  </tableColumns>
  <tableStyleInfo name="TableStyleLight14" showFirstColumn="0" showLastColumn="0" showRowStripes="1" showColumnStripes="0"/>
</table>
</file>

<file path=xl/tables/table6.xml><?xml version="1.0" encoding="utf-8"?>
<table xmlns="http://schemas.openxmlformats.org/spreadsheetml/2006/main" id="4" name="Tableau4" displayName="Tableau4" ref="A3:J76" totalsRowShown="0" headerRowDxfId="14" dataDxfId="12" headerRowBorderDxfId="13" tableBorderDxfId="11" totalsRowBorderDxfId="10">
  <autoFilter ref="A3:J76"/>
  <tableColumns count="10">
    <tableColumn id="1" name="Question clé " dataDxfId="9"/>
    <tableColumn id="2" name="N°" dataDxfId="8"/>
    <tableColumn id="3" name="Indicateurs" dataDxfId="7"/>
    <tableColumn id="4" name="Données source " dataDxfId="6"/>
    <tableColumn id="5" name="Données à collecter" dataDxfId="5"/>
    <tableColumn id="7" name="Précisions" dataDxfId="4"/>
    <tableColumn id="8" name="Contrôles de cohérence (bloquant)" dataDxfId="3"/>
    <tableColumn id="9" name="Atypies_x000a_ (non bloquant)" dataDxfId="2"/>
    <tableColumn id="10" name="Périmètre" dataDxfId="1"/>
    <tableColumn id="12"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4:K27"/>
  <sheetViews>
    <sheetView tabSelected="1" zoomScale="66" zoomScaleNormal="66" workbookViewId="0"/>
  </sheetViews>
  <sheetFormatPr baseColWidth="10" defaultColWidth="10.81640625" defaultRowHeight="14.5" x14ac:dyDescent="0.35"/>
  <cols>
    <col min="1" max="1" width="10.81640625" style="32"/>
    <col min="2" max="2" width="20.453125" style="32" customWidth="1"/>
    <col min="3" max="8" width="10.81640625" style="32"/>
    <col min="9" max="9" width="68.26953125" style="32" customWidth="1"/>
    <col min="10" max="16384" width="10.81640625" style="32"/>
  </cols>
  <sheetData>
    <row r="4" spans="1:11" ht="105.75" customHeight="1" x14ac:dyDescent="0.35">
      <c r="B4" s="42"/>
      <c r="C4" s="38"/>
      <c r="D4" s="39"/>
      <c r="E4" s="38"/>
      <c r="F4" s="38"/>
    </row>
    <row r="5" spans="1:11" ht="15.5" x14ac:dyDescent="0.35">
      <c r="B5" s="42"/>
      <c r="C5" s="38"/>
      <c r="D5" s="39"/>
      <c r="E5" s="38"/>
      <c r="F5" s="38"/>
    </row>
    <row r="6" spans="1:11" x14ac:dyDescent="0.35">
      <c r="B6" s="40"/>
      <c r="C6" s="41"/>
      <c r="D6" s="40"/>
      <c r="E6" s="40"/>
      <c r="F6" s="40"/>
    </row>
    <row r="7" spans="1:11" x14ac:dyDescent="0.35">
      <c r="K7"/>
    </row>
    <row r="13" spans="1:11" ht="11.15" customHeight="1" x14ac:dyDescent="0.35">
      <c r="A13" s="44"/>
      <c r="B13" s="45"/>
      <c r="C13" s="45"/>
      <c r="D13" s="45"/>
      <c r="E13" s="45"/>
      <c r="F13" s="45"/>
      <c r="G13" s="45"/>
      <c r="H13" s="45"/>
      <c r="I13" s="45"/>
    </row>
    <row r="14" spans="1:11" ht="15" customHeight="1" x14ac:dyDescent="0.35">
      <c r="A14" s="209"/>
      <c r="B14" s="669" t="s">
        <v>1057</v>
      </c>
      <c r="C14" s="669"/>
      <c r="D14" s="669"/>
      <c r="E14" s="669"/>
      <c r="F14" s="669"/>
      <c r="G14" s="669"/>
      <c r="H14" s="669"/>
      <c r="I14" s="669"/>
    </row>
    <row r="15" spans="1:11" ht="15" customHeight="1" x14ac:dyDescent="0.35">
      <c r="A15" s="44"/>
      <c r="B15" s="601"/>
      <c r="C15" s="601"/>
      <c r="D15" s="601"/>
      <c r="E15" s="601"/>
      <c r="F15" s="601"/>
      <c r="G15" s="601"/>
      <c r="H15" s="601"/>
      <c r="I15" s="601"/>
    </row>
    <row r="16" spans="1:11" ht="15" customHeight="1" x14ac:dyDescent="0.35">
      <c r="A16" s="44"/>
      <c r="B16" s="669" t="s">
        <v>1060</v>
      </c>
      <c r="C16" s="669"/>
      <c r="D16" s="669"/>
      <c r="E16" s="669"/>
      <c r="F16" s="669"/>
      <c r="G16" s="669"/>
      <c r="H16" s="669"/>
      <c r="I16" s="669"/>
    </row>
    <row r="17" spans="1:9" ht="15" customHeight="1" x14ac:dyDescent="0.35">
      <c r="A17" s="44"/>
      <c r="B17" s="601"/>
      <c r="C17" s="601"/>
      <c r="D17" s="601"/>
      <c r="E17" s="601"/>
      <c r="F17" s="601"/>
      <c r="G17" s="601"/>
      <c r="H17" s="601"/>
      <c r="I17" s="601"/>
    </row>
    <row r="18" spans="1:9" ht="15" customHeight="1" x14ac:dyDescent="0.35">
      <c r="A18" s="44"/>
      <c r="B18" s="669" t="s">
        <v>1061</v>
      </c>
      <c r="C18" s="669"/>
      <c r="D18" s="669"/>
      <c r="E18" s="669"/>
      <c r="F18" s="669"/>
      <c r="G18" s="669"/>
      <c r="H18" s="669"/>
      <c r="I18" s="669"/>
    </row>
    <row r="19" spans="1:9" ht="15" customHeight="1" x14ac:dyDescent="0.35">
      <c r="A19" s="44"/>
      <c r="B19" s="601"/>
      <c r="C19" s="601"/>
      <c r="D19" s="601"/>
      <c r="E19" s="601"/>
      <c r="F19" s="601"/>
      <c r="G19" s="601"/>
      <c r="H19" s="601"/>
      <c r="I19" s="601"/>
    </row>
    <row r="20" spans="1:9" ht="15" customHeight="1" x14ac:dyDescent="0.35">
      <c r="A20" s="44"/>
      <c r="B20" s="669" t="s">
        <v>1062</v>
      </c>
      <c r="C20" s="669"/>
      <c r="D20" s="669"/>
      <c r="E20" s="669"/>
      <c r="F20" s="669"/>
      <c r="G20" s="669"/>
      <c r="H20" s="669"/>
      <c r="I20" s="669"/>
    </row>
    <row r="21" spans="1:9" ht="15" customHeight="1" x14ac:dyDescent="0.35">
      <c r="A21" s="44"/>
      <c r="B21" s="601"/>
      <c r="C21" s="601"/>
      <c r="D21" s="601"/>
      <c r="E21" s="601"/>
      <c r="F21" s="601"/>
      <c r="G21" s="601"/>
      <c r="H21" s="601"/>
      <c r="I21" s="601"/>
    </row>
    <row r="22" spans="1:9" ht="15" customHeight="1" x14ac:dyDescent="0.35">
      <c r="A22" s="44"/>
      <c r="B22" s="669" t="s">
        <v>1063</v>
      </c>
      <c r="C22" s="669"/>
      <c r="D22" s="669"/>
      <c r="E22" s="669"/>
      <c r="F22" s="669"/>
      <c r="G22" s="669"/>
      <c r="H22" s="669"/>
      <c r="I22" s="669"/>
    </row>
    <row r="23" spans="1:9" ht="15" customHeight="1" x14ac:dyDescent="0.35">
      <c r="A23" s="44"/>
      <c r="B23" s="601"/>
      <c r="C23" s="601"/>
      <c r="D23" s="601"/>
      <c r="E23" s="601"/>
      <c r="F23" s="601"/>
      <c r="G23" s="601"/>
      <c r="H23" s="601"/>
      <c r="I23" s="601"/>
    </row>
    <row r="24" spans="1:9" ht="15" customHeight="1" x14ac:dyDescent="0.35">
      <c r="A24" s="44"/>
      <c r="B24" s="669" t="s">
        <v>1058</v>
      </c>
      <c r="C24" s="669"/>
      <c r="D24" s="669"/>
      <c r="E24" s="669"/>
      <c r="F24" s="669"/>
      <c r="G24" s="669"/>
      <c r="H24" s="669"/>
      <c r="I24" s="669"/>
    </row>
    <row r="25" spans="1:9" ht="15" customHeight="1" x14ac:dyDescent="0.35">
      <c r="A25" s="44"/>
      <c r="B25" s="601"/>
      <c r="C25" s="601"/>
      <c r="D25" s="601"/>
      <c r="E25" s="601"/>
      <c r="F25" s="601"/>
      <c r="G25" s="601"/>
      <c r="H25" s="601"/>
      <c r="I25" s="601"/>
    </row>
    <row r="26" spans="1:9" ht="15" customHeight="1" x14ac:dyDescent="0.35">
      <c r="A26" s="44"/>
      <c r="B26" s="669" t="s">
        <v>1059</v>
      </c>
      <c r="C26" s="669"/>
      <c r="D26" s="669"/>
      <c r="E26" s="669"/>
      <c r="F26" s="669"/>
      <c r="G26" s="669"/>
      <c r="H26" s="669"/>
      <c r="I26" s="669"/>
    </row>
    <row r="27" spans="1:9" x14ac:dyDescent="0.35">
      <c r="B27" s="210"/>
      <c r="C27" s="210"/>
      <c r="D27" s="210"/>
      <c r="E27" s="210"/>
      <c r="F27" s="210"/>
      <c r="G27" s="210"/>
      <c r="H27" s="210"/>
      <c r="I27" s="210"/>
    </row>
  </sheetData>
  <sheetProtection algorithmName="SHA-512" hashValue="S5b37PPCI4N6eLtF6w4N4OvcYd3ZOWMC520XmV6ce1xHst7A/STAqo2Dwq6is69PvyAENIBWn+rqMAiDflhZCA==" saltValue="xwVbenauHMRB1xQnC8wAqw=="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hyperlink ref="B16:I16" location="'Caract OG'!A1" display="Données de caractérisation pour les Organismes gestionnaires (OG)…...................................Onglet 2"/>
    <hyperlink ref="B18:I18" location="'Caract ESMS'!A1" display="Données de caractérisation pour les ESMS…...........................................................................Onglet 3"/>
    <hyperlink ref="B20:I20" location="'Axe 1'!A1" display="Indicateurs de l'axe 1 &quot;Prestations de soins et d’accompagnement pour les personnes&quot;……...Onglet 4"/>
    <hyperlink ref="B22:I22" location="'Axe 2'!A1" display="Indicateur de l'axe 2 &quot; Ressources humaines&quot;….......................................................................Onglet 5"/>
    <hyperlink ref="B24:I24" location="'Axe 3'!A1" display="Indicateur de l'axe 3 &quot;Finances et budget&quot;…............................................................................Onglet 6 "/>
    <hyperlink ref="B26:I26" location="'Axe 4'!A1" display="Indicateur de l'axe 4 &quot;Objectifs&quot;…............................................................................................Onglet 7"/>
  </hyperlinks>
  <printOptions horizontalCentered="1" verticalCentered="1"/>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L66"/>
  <sheetViews>
    <sheetView zoomScale="96" zoomScaleNormal="96" workbookViewId="0">
      <selection activeCell="H72" sqref="H72"/>
    </sheetView>
  </sheetViews>
  <sheetFormatPr baseColWidth="10" defaultColWidth="10.81640625" defaultRowHeight="14.5" x14ac:dyDescent="0.35"/>
  <cols>
    <col min="1" max="1" width="3.54296875" style="32" customWidth="1"/>
    <col min="2" max="2" width="10.453125" style="106" customWidth="1"/>
    <col min="3" max="3" width="11.453125" style="32" customWidth="1"/>
    <col min="4" max="4" width="10.54296875" style="32" customWidth="1"/>
    <col min="5" max="5" width="30.453125" style="32" customWidth="1"/>
    <col min="6" max="6" width="21.453125" style="32" customWidth="1"/>
    <col min="7" max="7" width="17.453125" style="32" customWidth="1"/>
    <col min="8" max="8" width="20.54296875" style="32" customWidth="1"/>
    <col min="9" max="9" width="22.1796875" style="32" customWidth="1"/>
    <col min="10" max="10" width="20.453125" style="32" customWidth="1"/>
    <col min="11" max="11" width="12.453125" style="32" customWidth="1"/>
    <col min="12" max="12" width="21.54296875" style="32" customWidth="1"/>
    <col min="13" max="13" width="15.453125" style="32" customWidth="1"/>
    <col min="14" max="16384" width="10.81640625" style="32"/>
  </cols>
  <sheetData>
    <row r="1" spans="2:12" ht="23.9" customHeight="1" x14ac:dyDescent="0.35">
      <c r="B1" s="668" t="s">
        <v>1200</v>
      </c>
      <c r="C1" s="145"/>
      <c r="D1" s="145"/>
      <c r="E1" s="145"/>
      <c r="F1" s="145"/>
      <c r="G1" s="145"/>
      <c r="H1" s="145"/>
      <c r="I1" s="145"/>
      <c r="J1" s="145"/>
    </row>
    <row r="2" spans="2:12" ht="31.5" customHeight="1" x14ac:dyDescent="0.35">
      <c r="B2" s="146"/>
      <c r="C2" s="43"/>
      <c r="D2" s="43"/>
      <c r="E2" s="667"/>
      <c r="F2" s="43"/>
      <c r="G2" s="43"/>
      <c r="H2" s="43"/>
    </row>
    <row r="3" spans="2:12" ht="25.5" customHeight="1" x14ac:dyDescent="0.35">
      <c r="B3" s="671" t="s">
        <v>1045</v>
      </c>
      <c r="C3" s="671"/>
      <c r="D3" s="671"/>
      <c r="E3" s="671"/>
      <c r="F3" s="671"/>
      <c r="G3" s="671"/>
      <c r="H3" s="671"/>
      <c r="I3" s="671"/>
      <c r="J3" s="671"/>
    </row>
    <row r="4" spans="2:12" ht="250.5" customHeight="1" x14ac:dyDescent="0.35">
      <c r="B4" s="671"/>
      <c r="C4" s="671"/>
      <c r="D4" s="671"/>
      <c r="E4" s="671"/>
      <c r="F4" s="671"/>
      <c r="G4" s="671"/>
      <c r="H4" s="671"/>
      <c r="I4" s="671"/>
      <c r="J4" s="671"/>
    </row>
    <row r="5" spans="2:12" ht="59.15" customHeight="1" x14ac:dyDescent="0.35">
      <c r="B5" s="672" t="s">
        <v>915</v>
      </c>
      <c r="C5" s="672"/>
      <c r="D5" s="672"/>
      <c r="E5" s="672"/>
      <c r="F5" s="672"/>
      <c r="G5" s="672"/>
      <c r="H5" s="672"/>
      <c r="I5" s="672"/>
      <c r="J5" s="672"/>
    </row>
    <row r="6" spans="2:12" ht="252.65" customHeight="1" x14ac:dyDescent="0.35">
      <c r="B6" s="356"/>
      <c r="C6" s="357"/>
      <c r="D6" s="357"/>
      <c r="E6" s="358"/>
      <c r="F6" s="357"/>
      <c r="G6" s="357"/>
      <c r="H6" s="357"/>
      <c r="I6" s="357"/>
      <c r="J6" s="357"/>
      <c r="K6" s="358"/>
      <c r="L6" s="357"/>
    </row>
    <row r="7" spans="2:12" ht="25.4" customHeight="1" x14ac:dyDescent="0.35">
      <c r="B7" s="670" t="s">
        <v>884</v>
      </c>
      <c r="C7" s="670"/>
      <c r="D7" s="670"/>
      <c r="E7" s="670"/>
      <c r="F7" s="670"/>
      <c r="G7" s="670"/>
      <c r="H7" s="670"/>
      <c r="I7" s="670"/>
    </row>
    <row r="8" spans="2:12" ht="13.4" customHeight="1" x14ac:dyDescent="0.35"/>
    <row r="9" spans="2:12" ht="15.65" customHeight="1" x14ac:dyDescent="0.35"/>
    <row r="10" spans="2:12" ht="12.65" customHeight="1" x14ac:dyDescent="0.35">
      <c r="B10" s="156"/>
      <c r="C10" s="157"/>
      <c r="D10" s="158"/>
      <c r="E10" s="158"/>
      <c r="F10" s="159"/>
      <c r="G10" s="39"/>
      <c r="H10" s="39"/>
      <c r="I10" s="39"/>
      <c r="J10" s="39"/>
      <c r="K10" s="39"/>
      <c r="L10" s="39"/>
    </row>
    <row r="60" spans="3:10" ht="18.5" x14ac:dyDescent="0.45">
      <c r="C60" s="359" t="s">
        <v>895</v>
      </c>
    </row>
    <row r="62" spans="3:10" ht="40.4" customHeight="1" x14ac:dyDescent="0.35">
      <c r="C62" s="360" t="s">
        <v>723</v>
      </c>
      <c r="D62" s="361"/>
      <c r="E62" s="455" t="s">
        <v>898</v>
      </c>
      <c r="F62" s="455"/>
    </row>
    <row r="63" spans="3:10" x14ac:dyDescent="0.35">
      <c r="C63" s="673" t="s">
        <v>723</v>
      </c>
      <c r="E63" s="674" t="s">
        <v>1012</v>
      </c>
      <c r="F63" s="674"/>
      <c r="G63" s="674"/>
      <c r="H63" s="674"/>
      <c r="I63" s="674"/>
      <c r="J63" s="674"/>
    </row>
    <row r="64" spans="3:10" x14ac:dyDescent="0.35">
      <c r="C64" s="673"/>
      <c r="E64" s="674"/>
      <c r="F64" s="674"/>
      <c r="G64" s="674"/>
      <c r="H64" s="674"/>
      <c r="I64" s="674"/>
      <c r="J64" s="674"/>
    </row>
    <row r="65" spans="3:10" ht="15.5" x14ac:dyDescent="0.35">
      <c r="C65" s="362" t="s">
        <v>605</v>
      </c>
      <c r="D65" s="363" t="s">
        <v>813</v>
      </c>
      <c r="E65" s="455" t="s">
        <v>1046</v>
      </c>
      <c r="F65" s="664"/>
      <c r="G65" s="664"/>
      <c r="H65" s="664"/>
      <c r="I65" s="664"/>
      <c r="J65" s="664"/>
    </row>
    <row r="66" spans="3:10" ht="36" customHeight="1" x14ac:dyDescent="0.35">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pageSetUpPr fitToPage="1"/>
  </sheetPr>
  <dimension ref="A1:H107"/>
  <sheetViews>
    <sheetView zoomScale="91" zoomScaleNormal="91" zoomScaleSheetLayoutView="40" workbookViewId="0">
      <selection activeCell="C1" sqref="C1"/>
    </sheetView>
  </sheetViews>
  <sheetFormatPr baseColWidth="10" defaultColWidth="11.453125" defaultRowHeight="50.15" customHeight="1" outlineLevelRow="1" outlineLevelCol="1" x14ac:dyDescent="0.35"/>
  <cols>
    <col min="1" max="1" width="18.453125" style="1" customWidth="1"/>
    <col min="2" max="2" width="18.453125" style="20" customWidth="1"/>
    <col min="3" max="3" width="70.54296875" style="2" customWidth="1"/>
    <col min="4" max="4" width="54.54296875" style="22" customWidth="1"/>
    <col min="5" max="5" width="31.54296875" style="2" customWidth="1"/>
    <col min="6" max="6" width="19.1796875" style="1" hidden="1" customWidth="1" outlineLevel="1"/>
    <col min="7" max="7" width="24" style="1" customWidth="1" collapsed="1"/>
    <col min="8" max="8" width="3.54296875" style="1" customWidth="1"/>
    <col min="9" max="16384" width="11.453125" style="1"/>
  </cols>
  <sheetData>
    <row r="1" spans="1:8" ht="50.15" customHeight="1" thickBot="1" x14ac:dyDescent="0.4">
      <c r="A1" s="364"/>
      <c r="B1" s="103"/>
      <c r="C1" s="368" t="s">
        <v>738</v>
      </c>
      <c r="D1" s="103"/>
      <c r="E1" s="103"/>
      <c r="F1" s="103"/>
      <c r="G1" s="365"/>
    </row>
    <row r="2" spans="1:8" ht="8.15" customHeight="1" x14ac:dyDescent="0.35">
      <c r="C2" s="163"/>
    </row>
    <row r="3" spans="1:8" ht="50.15" customHeight="1" x14ac:dyDescent="0.35">
      <c r="A3" s="457" t="s">
        <v>779</v>
      </c>
      <c r="B3" s="37" t="s">
        <v>675</v>
      </c>
      <c r="C3" s="37" t="s">
        <v>900</v>
      </c>
      <c r="D3" s="37" t="s">
        <v>0</v>
      </c>
      <c r="E3" s="37" t="s">
        <v>902</v>
      </c>
      <c r="F3" s="37" t="s">
        <v>33</v>
      </c>
      <c r="G3" s="458" t="s">
        <v>1</v>
      </c>
    </row>
    <row r="4" spans="1:8" ht="12" customHeight="1" thickBot="1" x14ac:dyDescent="0.4">
      <c r="B4" s="1"/>
      <c r="C4" s="1"/>
      <c r="D4" s="1"/>
      <c r="E4" s="1"/>
    </row>
    <row r="5" spans="1:8" ht="50.15" customHeight="1" thickBot="1" x14ac:dyDescent="0.4">
      <c r="A5" s="468" t="s">
        <v>406</v>
      </c>
      <c r="B5" s="469">
        <v>675</v>
      </c>
      <c r="C5" s="470" t="s">
        <v>910</v>
      </c>
      <c r="D5" s="231"/>
      <c r="E5" s="232"/>
      <c r="F5" s="233"/>
      <c r="G5" s="233"/>
      <c r="H5" s="234"/>
    </row>
    <row r="6" spans="1:8" ht="50.15" customHeight="1" x14ac:dyDescent="0.35">
      <c r="A6" s="471"/>
      <c r="B6" s="496">
        <v>675</v>
      </c>
      <c r="C6" s="495" t="s">
        <v>909</v>
      </c>
      <c r="D6" s="474"/>
      <c r="E6" s="475"/>
      <c r="F6" s="476"/>
      <c r="G6" s="477"/>
      <c r="H6" s="459"/>
    </row>
    <row r="7" spans="1:8" ht="50.15" customHeight="1" outlineLevel="1" x14ac:dyDescent="0.35">
      <c r="A7" s="488" t="s">
        <v>407</v>
      </c>
      <c r="B7" s="489">
        <v>676</v>
      </c>
      <c r="C7" s="490" t="s">
        <v>412</v>
      </c>
      <c r="D7" s="491"/>
      <c r="E7" s="492"/>
      <c r="F7" s="493"/>
      <c r="G7" s="494"/>
      <c r="H7" s="459"/>
    </row>
    <row r="8" spans="1:8" ht="50.15" customHeight="1" outlineLevel="1" x14ac:dyDescent="0.35">
      <c r="A8" s="229" t="s">
        <v>407</v>
      </c>
      <c r="B8" s="214">
        <v>677</v>
      </c>
      <c r="C8" s="215" t="s">
        <v>413</v>
      </c>
      <c r="D8" s="216"/>
      <c r="E8" s="217"/>
      <c r="F8" s="218"/>
      <c r="G8" s="219"/>
      <c r="H8" s="459"/>
    </row>
    <row r="9" spans="1:8" ht="50.15" customHeight="1" outlineLevel="1" x14ac:dyDescent="0.35">
      <c r="A9" s="229" t="s">
        <v>407</v>
      </c>
      <c r="B9" s="214">
        <v>678</v>
      </c>
      <c r="C9" s="215" t="s">
        <v>425</v>
      </c>
      <c r="D9" s="216"/>
      <c r="E9" s="217"/>
      <c r="F9" s="218"/>
      <c r="G9" s="219"/>
      <c r="H9" s="459"/>
    </row>
    <row r="10" spans="1:8" ht="50.15" customHeight="1" outlineLevel="1" x14ac:dyDescent="0.35">
      <c r="A10" s="77" t="s">
        <v>407</v>
      </c>
      <c r="B10" s="5">
        <v>679</v>
      </c>
      <c r="C10" s="62" t="s">
        <v>408</v>
      </c>
      <c r="D10" s="13"/>
      <c r="E10" s="62"/>
      <c r="F10" s="63"/>
      <c r="G10" s="64"/>
      <c r="H10" s="459"/>
    </row>
    <row r="11" spans="1:8" ht="50.15" customHeight="1" outlineLevel="1" x14ac:dyDescent="0.35">
      <c r="A11" s="77" t="s">
        <v>407</v>
      </c>
      <c r="B11" s="5">
        <v>680</v>
      </c>
      <c r="C11" s="62" t="s">
        <v>409</v>
      </c>
      <c r="D11" s="13"/>
      <c r="E11" s="62"/>
      <c r="F11" s="63"/>
      <c r="G11" s="64"/>
      <c r="H11" s="459"/>
    </row>
    <row r="12" spans="1:8" ht="50.15" customHeight="1" outlineLevel="1" x14ac:dyDescent="0.35">
      <c r="A12" s="77" t="s">
        <v>407</v>
      </c>
      <c r="B12" s="5">
        <v>681</v>
      </c>
      <c r="C12" s="62" t="s">
        <v>410</v>
      </c>
      <c r="D12" s="13"/>
      <c r="E12" s="62"/>
      <c r="F12" s="63"/>
      <c r="G12" s="64"/>
      <c r="H12" s="459"/>
    </row>
    <row r="13" spans="1:8" ht="50.15" customHeight="1" outlineLevel="1" x14ac:dyDescent="0.35">
      <c r="A13" s="77" t="s">
        <v>407</v>
      </c>
      <c r="B13" s="5">
        <v>682</v>
      </c>
      <c r="C13" s="62" t="s">
        <v>411</v>
      </c>
      <c r="D13" s="13"/>
      <c r="E13" s="62"/>
      <c r="F13" s="63"/>
      <c r="G13" s="64"/>
      <c r="H13" s="459"/>
    </row>
    <row r="14" spans="1:8" ht="50.15" customHeight="1" outlineLevel="1" x14ac:dyDescent="0.35">
      <c r="A14" s="77" t="s">
        <v>407</v>
      </c>
      <c r="B14" s="5">
        <v>683</v>
      </c>
      <c r="C14" s="62" t="s">
        <v>414</v>
      </c>
      <c r="D14" s="13"/>
      <c r="E14" s="62"/>
      <c r="F14" s="63"/>
      <c r="G14" s="64"/>
      <c r="H14" s="459"/>
    </row>
    <row r="15" spans="1:8" ht="50.15" customHeight="1" outlineLevel="1" x14ac:dyDescent="0.35">
      <c r="A15" s="77" t="s">
        <v>407</v>
      </c>
      <c r="B15" s="5">
        <v>684</v>
      </c>
      <c r="C15" s="62" t="s">
        <v>415</v>
      </c>
      <c r="D15" s="13"/>
      <c r="E15" s="62"/>
      <c r="F15" s="63"/>
      <c r="G15" s="64"/>
      <c r="H15" s="459"/>
    </row>
    <row r="16" spans="1:8" ht="50.15" customHeight="1" outlineLevel="1" x14ac:dyDescent="0.35">
      <c r="A16" s="77" t="s">
        <v>407</v>
      </c>
      <c r="B16" s="5">
        <v>685</v>
      </c>
      <c r="C16" s="62" t="s">
        <v>416</v>
      </c>
      <c r="D16" s="13"/>
      <c r="E16" s="62"/>
      <c r="F16" s="63"/>
      <c r="G16" s="64"/>
      <c r="H16" s="459"/>
    </row>
    <row r="17" spans="1:8" ht="50.15" customHeight="1" outlineLevel="1" x14ac:dyDescent="0.35">
      <c r="A17" s="77" t="s">
        <v>407</v>
      </c>
      <c r="B17" s="5">
        <v>686</v>
      </c>
      <c r="C17" s="62" t="s">
        <v>417</v>
      </c>
      <c r="D17" s="13"/>
      <c r="E17" s="62"/>
      <c r="F17" s="63"/>
      <c r="G17" s="64"/>
      <c r="H17" s="459"/>
    </row>
    <row r="18" spans="1:8" ht="50.15" customHeight="1" outlineLevel="1" x14ac:dyDescent="0.35">
      <c r="A18" s="77" t="s">
        <v>407</v>
      </c>
      <c r="B18" s="5">
        <v>687</v>
      </c>
      <c r="C18" s="62" t="s">
        <v>418</v>
      </c>
      <c r="D18" s="13"/>
      <c r="E18" s="62"/>
      <c r="F18" s="63"/>
      <c r="G18" s="64"/>
      <c r="H18" s="459"/>
    </row>
    <row r="19" spans="1:8" ht="50.15" customHeight="1" outlineLevel="1" x14ac:dyDescent="0.35">
      <c r="A19" s="77" t="s">
        <v>407</v>
      </c>
      <c r="B19" s="5">
        <v>688</v>
      </c>
      <c r="C19" s="62" t="s">
        <v>419</v>
      </c>
      <c r="D19" s="13"/>
      <c r="E19" s="62"/>
      <c r="F19" s="63"/>
      <c r="G19" s="64"/>
      <c r="H19" s="459"/>
    </row>
    <row r="20" spans="1:8" ht="50.15" customHeight="1" outlineLevel="1" x14ac:dyDescent="0.35">
      <c r="A20" s="77" t="s">
        <v>407</v>
      </c>
      <c r="B20" s="5">
        <v>689</v>
      </c>
      <c r="C20" s="62" t="s">
        <v>420</v>
      </c>
      <c r="D20" s="13"/>
      <c r="E20" s="62"/>
      <c r="F20" s="63"/>
      <c r="G20" s="64"/>
      <c r="H20" s="459"/>
    </row>
    <row r="21" spans="1:8" ht="50.15" customHeight="1" outlineLevel="1" x14ac:dyDescent="0.35">
      <c r="A21" s="77" t="s">
        <v>407</v>
      </c>
      <c r="B21" s="5">
        <v>690</v>
      </c>
      <c r="C21" s="62" t="s">
        <v>421</v>
      </c>
      <c r="D21" s="13"/>
      <c r="E21" s="62"/>
      <c r="F21" s="63"/>
      <c r="G21" s="64"/>
      <c r="H21" s="459"/>
    </row>
    <row r="22" spans="1:8" ht="50.15" customHeight="1" outlineLevel="1" x14ac:dyDescent="0.35">
      <c r="A22" s="77" t="s">
        <v>407</v>
      </c>
      <c r="B22" s="5">
        <v>691</v>
      </c>
      <c r="C22" s="62" t="s">
        <v>422</v>
      </c>
      <c r="D22" s="13"/>
      <c r="E22" s="62"/>
      <c r="F22" s="63"/>
      <c r="G22" s="64"/>
      <c r="H22" s="459"/>
    </row>
    <row r="23" spans="1:8" ht="50.15" customHeight="1" outlineLevel="1" x14ac:dyDescent="0.35">
      <c r="A23" s="77" t="s">
        <v>407</v>
      </c>
      <c r="B23" s="5">
        <v>692</v>
      </c>
      <c r="C23" s="62" t="s">
        <v>423</v>
      </c>
      <c r="D23" s="13"/>
      <c r="E23" s="62"/>
      <c r="F23" s="63"/>
      <c r="G23" s="64"/>
      <c r="H23" s="459"/>
    </row>
    <row r="24" spans="1:8" ht="50.15" customHeight="1" outlineLevel="1" x14ac:dyDescent="0.35">
      <c r="A24" s="77" t="s">
        <v>407</v>
      </c>
      <c r="B24" s="5">
        <v>693</v>
      </c>
      <c r="C24" s="62" t="s">
        <v>885</v>
      </c>
      <c r="D24" s="13"/>
      <c r="E24" s="62"/>
      <c r="F24" s="63"/>
      <c r="G24" s="64"/>
      <c r="H24" s="459"/>
    </row>
    <row r="25" spans="1:8" ht="50.15" customHeight="1" outlineLevel="1" x14ac:dyDescent="0.35">
      <c r="A25" s="77" t="s">
        <v>407</v>
      </c>
      <c r="B25" s="5">
        <v>694</v>
      </c>
      <c r="C25" s="62" t="s">
        <v>424</v>
      </c>
      <c r="D25" s="13"/>
      <c r="E25" s="62"/>
      <c r="F25" s="63"/>
      <c r="G25" s="64"/>
      <c r="H25" s="459"/>
    </row>
    <row r="26" spans="1:8" ht="50.15" customHeight="1" outlineLevel="1" x14ac:dyDescent="0.35">
      <c r="A26" s="229" t="s">
        <v>407</v>
      </c>
      <c r="B26" s="214">
        <v>695</v>
      </c>
      <c r="C26" s="215" t="s">
        <v>426</v>
      </c>
      <c r="D26" s="216"/>
      <c r="E26" s="217"/>
      <c r="F26" s="218"/>
      <c r="G26" s="219"/>
      <c r="H26" s="459"/>
    </row>
    <row r="27" spans="1:8" ht="50.15" customHeight="1" outlineLevel="1" x14ac:dyDescent="0.35">
      <c r="A27" s="77" t="s">
        <v>407</v>
      </c>
      <c r="B27" s="5">
        <v>696</v>
      </c>
      <c r="C27" s="62" t="s">
        <v>427</v>
      </c>
      <c r="D27" s="13"/>
      <c r="E27" s="62"/>
      <c r="F27" s="63"/>
      <c r="G27" s="64"/>
      <c r="H27" s="459"/>
    </row>
    <row r="28" spans="1:8" ht="50.15" customHeight="1" outlineLevel="1" x14ac:dyDescent="0.35">
      <c r="A28" s="77" t="s">
        <v>407</v>
      </c>
      <c r="B28" s="5">
        <v>697</v>
      </c>
      <c r="C28" s="62" t="s">
        <v>428</v>
      </c>
      <c r="D28" s="13"/>
      <c r="E28" s="62"/>
      <c r="F28" s="63"/>
      <c r="G28" s="64"/>
      <c r="H28" s="459"/>
    </row>
    <row r="29" spans="1:8" ht="50.15" customHeight="1" outlineLevel="1" x14ac:dyDescent="0.35">
      <c r="A29" s="77" t="s">
        <v>407</v>
      </c>
      <c r="B29" s="5">
        <v>698</v>
      </c>
      <c r="C29" s="62" t="s">
        <v>429</v>
      </c>
      <c r="D29" s="13"/>
      <c r="E29" s="62"/>
      <c r="F29" s="63"/>
      <c r="G29" s="64"/>
      <c r="H29" s="459"/>
    </row>
    <row r="30" spans="1:8" ht="50.15" customHeight="1" outlineLevel="1" x14ac:dyDescent="0.35">
      <c r="A30" s="77" t="s">
        <v>407</v>
      </c>
      <c r="B30" s="5">
        <v>699</v>
      </c>
      <c r="C30" s="62" t="s">
        <v>430</v>
      </c>
      <c r="D30" s="13"/>
      <c r="E30" s="62"/>
      <c r="F30" s="63"/>
      <c r="G30" s="64"/>
      <c r="H30" s="459"/>
    </row>
    <row r="31" spans="1:8" ht="50.15" customHeight="1" outlineLevel="1" x14ac:dyDescent="0.35">
      <c r="A31" s="77" t="s">
        <v>407</v>
      </c>
      <c r="B31" s="5">
        <v>700</v>
      </c>
      <c r="C31" s="62" t="s">
        <v>431</v>
      </c>
      <c r="D31" s="13"/>
      <c r="E31" s="62"/>
      <c r="F31" s="63"/>
      <c r="G31" s="64"/>
      <c r="H31" s="459"/>
    </row>
    <row r="32" spans="1:8" ht="50.15" customHeight="1" outlineLevel="1" x14ac:dyDescent="0.35">
      <c r="A32" s="77" t="s">
        <v>407</v>
      </c>
      <c r="B32" s="5">
        <v>701</v>
      </c>
      <c r="C32" s="62" t="s">
        <v>432</v>
      </c>
      <c r="D32" s="13"/>
      <c r="E32" s="62"/>
      <c r="F32" s="63"/>
      <c r="G32" s="64"/>
      <c r="H32" s="459"/>
    </row>
    <row r="33" spans="1:8" s="3" customFormat="1" ht="50.15" customHeight="1" outlineLevel="1" x14ac:dyDescent="0.35">
      <c r="A33" s="77" t="s">
        <v>407</v>
      </c>
      <c r="B33" s="5">
        <v>1058</v>
      </c>
      <c r="C33" s="62" t="s">
        <v>499</v>
      </c>
      <c r="D33" s="13"/>
      <c r="E33" s="87"/>
      <c r="F33" s="86"/>
      <c r="G33" s="88"/>
      <c r="H33" s="460"/>
    </row>
    <row r="34" spans="1:8" s="3" customFormat="1" ht="50.15" customHeight="1" outlineLevel="1" x14ac:dyDescent="0.35">
      <c r="A34" s="77" t="s">
        <v>407</v>
      </c>
      <c r="B34" s="5">
        <v>1059</v>
      </c>
      <c r="C34" s="62" t="s">
        <v>500</v>
      </c>
      <c r="D34" s="13"/>
      <c r="E34" s="87"/>
      <c r="F34" s="86"/>
      <c r="G34" s="88"/>
      <c r="H34" s="460"/>
    </row>
    <row r="35" spans="1:8" ht="50.15" customHeight="1" outlineLevel="1" x14ac:dyDescent="0.35">
      <c r="A35" s="77" t="s">
        <v>407</v>
      </c>
      <c r="B35" s="5">
        <v>702</v>
      </c>
      <c r="C35" s="62" t="s">
        <v>433</v>
      </c>
      <c r="D35" s="13"/>
      <c r="E35" s="62"/>
      <c r="F35" s="63"/>
      <c r="G35" s="64"/>
      <c r="H35" s="459"/>
    </row>
    <row r="36" spans="1:8" ht="50.15" customHeight="1" outlineLevel="1" x14ac:dyDescent="0.35">
      <c r="A36" s="77" t="s">
        <v>407</v>
      </c>
      <c r="B36" s="5">
        <v>703</v>
      </c>
      <c r="C36" s="62" t="s">
        <v>434</v>
      </c>
      <c r="D36" s="13"/>
      <c r="E36" s="62"/>
      <c r="F36" s="63"/>
      <c r="G36" s="64"/>
      <c r="H36" s="459"/>
    </row>
    <row r="37" spans="1:8" ht="50.15" customHeight="1" outlineLevel="1" x14ac:dyDescent="0.35">
      <c r="A37" s="77" t="s">
        <v>407</v>
      </c>
      <c r="B37" s="5">
        <v>704</v>
      </c>
      <c r="C37" s="62" t="s">
        <v>435</v>
      </c>
      <c r="D37" s="13"/>
      <c r="E37" s="62"/>
      <c r="F37" s="63"/>
      <c r="G37" s="64"/>
      <c r="H37" s="459"/>
    </row>
    <row r="38" spans="1:8" ht="50.15" customHeight="1" outlineLevel="1" x14ac:dyDescent="0.35">
      <c r="A38" s="77" t="s">
        <v>407</v>
      </c>
      <c r="B38" s="5">
        <v>705</v>
      </c>
      <c r="C38" s="62" t="s">
        <v>436</v>
      </c>
      <c r="D38" s="13"/>
      <c r="E38" s="62"/>
      <c r="F38" s="63"/>
      <c r="G38" s="64"/>
      <c r="H38" s="459"/>
    </row>
    <row r="39" spans="1:8" ht="50.15" customHeight="1" outlineLevel="1" x14ac:dyDescent="0.35">
      <c r="A39" s="77" t="s">
        <v>407</v>
      </c>
      <c r="B39" s="5">
        <v>706</v>
      </c>
      <c r="C39" s="62" t="s">
        <v>437</v>
      </c>
      <c r="D39" s="13"/>
      <c r="E39" s="62"/>
      <c r="F39" s="63"/>
      <c r="G39" s="64"/>
      <c r="H39" s="459"/>
    </row>
    <row r="40" spans="1:8" ht="50.15" customHeight="1" outlineLevel="1" x14ac:dyDescent="0.35">
      <c r="A40" s="77" t="s">
        <v>407</v>
      </c>
      <c r="B40" s="5">
        <v>831</v>
      </c>
      <c r="C40" s="62" t="s">
        <v>438</v>
      </c>
      <c r="D40" s="13"/>
      <c r="E40" s="62"/>
      <c r="F40" s="63"/>
      <c r="G40" s="64"/>
      <c r="H40" s="459"/>
    </row>
    <row r="41" spans="1:8" ht="50.15" customHeight="1" outlineLevel="1" x14ac:dyDescent="0.35">
      <c r="A41" s="77" t="s">
        <v>407</v>
      </c>
      <c r="B41" s="5">
        <v>707</v>
      </c>
      <c r="C41" s="62" t="s">
        <v>439</v>
      </c>
      <c r="D41" s="13"/>
      <c r="E41" s="62"/>
      <c r="F41" s="63"/>
      <c r="G41" s="64"/>
      <c r="H41" s="459"/>
    </row>
    <row r="42" spans="1:8" ht="50.15" customHeight="1" outlineLevel="1" x14ac:dyDescent="0.35">
      <c r="A42" s="229" t="s">
        <v>407</v>
      </c>
      <c r="B42" s="214">
        <v>708</v>
      </c>
      <c r="C42" s="215" t="s">
        <v>440</v>
      </c>
      <c r="D42" s="216"/>
      <c r="E42" s="217"/>
      <c r="F42" s="218"/>
      <c r="G42" s="219"/>
      <c r="H42" s="459"/>
    </row>
    <row r="43" spans="1:8" ht="50.15" customHeight="1" outlineLevel="1" x14ac:dyDescent="0.35">
      <c r="A43" s="77" t="s">
        <v>407</v>
      </c>
      <c r="B43" s="5">
        <v>709</v>
      </c>
      <c r="C43" s="62" t="s">
        <v>441</v>
      </c>
      <c r="D43" s="13"/>
      <c r="E43" s="62"/>
      <c r="F43" s="63"/>
      <c r="G43" s="64"/>
      <c r="H43" s="459"/>
    </row>
    <row r="44" spans="1:8" ht="50.15" customHeight="1" outlineLevel="1" x14ac:dyDescent="0.35">
      <c r="A44" s="77" t="s">
        <v>407</v>
      </c>
      <c r="B44" s="5">
        <v>832</v>
      </c>
      <c r="C44" s="62" t="s">
        <v>442</v>
      </c>
      <c r="D44" s="13"/>
      <c r="E44" s="62"/>
      <c r="F44" s="63"/>
      <c r="G44" s="64"/>
      <c r="H44" s="459"/>
    </row>
    <row r="45" spans="1:8" ht="50.15" customHeight="1" outlineLevel="1" x14ac:dyDescent="0.35">
      <c r="A45" s="77" t="s">
        <v>407</v>
      </c>
      <c r="B45" s="5">
        <v>833</v>
      </c>
      <c r="C45" s="62" t="s">
        <v>443</v>
      </c>
      <c r="D45" s="13"/>
      <c r="E45" s="62"/>
      <c r="F45" s="63"/>
      <c r="G45" s="64"/>
      <c r="H45" s="459"/>
    </row>
    <row r="46" spans="1:8" ht="50.15" customHeight="1" outlineLevel="1" x14ac:dyDescent="0.35">
      <c r="A46" s="77" t="s">
        <v>407</v>
      </c>
      <c r="B46" s="5">
        <v>710</v>
      </c>
      <c r="C46" s="62" t="s">
        <v>451</v>
      </c>
      <c r="D46" s="13"/>
      <c r="E46" s="62"/>
      <c r="F46" s="63"/>
      <c r="G46" s="64"/>
      <c r="H46" s="459"/>
    </row>
    <row r="47" spans="1:8" ht="50.15" customHeight="1" outlineLevel="1" x14ac:dyDescent="0.35">
      <c r="A47" s="77" t="s">
        <v>407</v>
      </c>
      <c r="B47" s="5">
        <v>712</v>
      </c>
      <c r="C47" s="62" t="s">
        <v>444</v>
      </c>
      <c r="D47" s="13"/>
      <c r="E47" s="62"/>
      <c r="F47" s="63"/>
      <c r="G47" s="64"/>
      <c r="H47" s="459"/>
    </row>
    <row r="48" spans="1:8" ht="50.15" customHeight="1" outlineLevel="1" x14ac:dyDescent="0.35">
      <c r="A48" s="77" t="s">
        <v>407</v>
      </c>
      <c r="B48" s="5">
        <v>713</v>
      </c>
      <c r="C48" s="62" t="s">
        <v>445</v>
      </c>
      <c r="D48" s="13"/>
      <c r="E48" s="62"/>
      <c r="F48" s="63"/>
      <c r="G48" s="64"/>
      <c r="H48" s="459"/>
    </row>
    <row r="49" spans="1:8" ht="50.15" customHeight="1" outlineLevel="1" x14ac:dyDescent="0.35">
      <c r="A49" s="77" t="s">
        <v>407</v>
      </c>
      <c r="B49" s="5">
        <v>714</v>
      </c>
      <c r="C49" s="62" t="s">
        <v>446</v>
      </c>
      <c r="D49" s="13"/>
      <c r="E49" s="62"/>
      <c r="F49" s="63"/>
      <c r="G49" s="64"/>
      <c r="H49" s="459"/>
    </row>
    <row r="50" spans="1:8" ht="50.15" customHeight="1" outlineLevel="1" x14ac:dyDescent="0.35">
      <c r="A50" s="77" t="s">
        <v>407</v>
      </c>
      <c r="B50" s="5">
        <v>715</v>
      </c>
      <c r="C50" s="62" t="s">
        <v>447</v>
      </c>
      <c r="D50" s="13"/>
      <c r="E50" s="62"/>
      <c r="F50" s="63"/>
      <c r="G50" s="64"/>
      <c r="H50" s="459"/>
    </row>
    <row r="51" spans="1:8" ht="50.15" customHeight="1" outlineLevel="1" x14ac:dyDescent="0.35">
      <c r="A51" s="77" t="s">
        <v>407</v>
      </c>
      <c r="B51" s="5">
        <v>716</v>
      </c>
      <c r="C51" s="62" t="s">
        <v>448</v>
      </c>
      <c r="D51" s="13"/>
      <c r="E51" s="62"/>
      <c r="F51" s="63"/>
      <c r="G51" s="64"/>
      <c r="H51" s="459"/>
    </row>
    <row r="52" spans="1:8" ht="50.15" customHeight="1" outlineLevel="1" x14ac:dyDescent="0.35">
      <c r="A52" s="77" t="s">
        <v>407</v>
      </c>
      <c r="B52" s="5">
        <v>717</v>
      </c>
      <c r="C52" s="62" t="s">
        <v>449</v>
      </c>
      <c r="D52" s="13"/>
      <c r="E52" s="62"/>
      <c r="F52" s="63"/>
      <c r="G52" s="64"/>
      <c r="H52" s="459"/>
    </row>
    <row r="53" spans="1:8" ht="50.15" customHeight="1" outlineLevel="1" x14ac:dyDescent="0.35">
      <c r="A53" s="77" t="s">
        <v>407</v>
      </c>
      <c r="B53" s="5">
        <v>718</v>
      </c>
      <c r="C53" s="62" t="s">
        <v>450</v>
      </c>
      <c r="D53" s="13"/>
      <c r="E53" s="62"/>
      <c r="F53" s="63"/>
      <c r="G53" s="64"/>
      <c r="H53" s="459"/>
    </row>
    <row r="54" spans="1:8" ht="50.15" customHeight="1" outlineLevel="1" x14ac:dyDescent="0.35">
      <c r="A54" s="229" t="s">
        <v>407</v>
      </c>
      <c r="B54" s="214">
        <v>719</v>
      </c>
      <c r="C54" s="215" t="s">
        <v>455</v>
      </c>
      <c r="D54" s="216"/>
      <c r="E54" s="217"/>
      <c r="F54" s="218"/>
      <c r="G54" s="219"/>
      <c r="H54" s="459"/>
    </row>
    <row r="55" spans="1:8" ht="50.15" customHeight="1" outlineLevel="1" x14ac:dyDescent="0.35">
      <c r="A55" s="77" t="s">
        <v>407</v>
      </c>
      <c r="B55" s="5">
        <v>720</v>
      </c>
      <c r="C55" s="62" t="s">
        <v>452</v>
      </c>
      <c r="D55" s="13"/>
      <c r="E55" s="62"/>
      <c r="F55" s="63"/>
      <c r="G55" s="64"/>
      <c r="H55" s="459"/>
    </row>
    <row r="56" spans="1:8" ht="50.15" customHeight="1" outlineLevel="1" x14ac:dyDescent="0.35">
      <c r="A56" s="77" t="s">
        <v>407</v>
      </c>
      <c r="B56" s="5">
        <v>721</v>
      </c>
      <c r="C56" s="62" t="s">
        <v>453</v>
      </c>
      <c r="D56" s="13"/>
      <c r="E56" s="62"/>
      <c r="F56" s="63"/>
      <c r="G56" s="64"/>
      <c r="H56" s="459"/>
    </row>
    <row r="57" spans="1:8" ht="50.15" customHeight="1" outlineLevel="1" x14ac:dyDescent="0.35">
      <c r="A57" s="77" t="s">
        <v>407</v>
      </c>
      <c r="B57" s="5">
        <v>722</v>
      </c>
      <c r="C57" s="62" t="s">
        <v>886</v>
      </c>
      <c r="D57" s="13"/>
      <c r="E57" s="62"/>
      <c r="F57" s="63"/>
      <c r="G57" s="64"/>
      <c r="H57" s="459"/>
    </row>
    <row r="58" spans="1:8" ht="50.15" customHeight="1" outlineLevel="1" x14ac:dyDescent="0.35">
      <c r="A58" s="77" t="s">
        <v>407</v>
      </c>
      <c r="B58" s="5">
        <v>723</v>
      </c>
      <c r="C58" s="62" t="s">
        <v>454</v>
      </c>
      <c r="D58" s="13"/>
      <c r="E58" s="62"/>
      <c r="F58" s="63"/>
      <c r="G58" s="64"/>
      <c r="H58" s="459"/>
    </row>
    <row r="59" spans="1:8" ht="50.15" customHeight="1" outlineLevel="1" x14ac:dyDescent="0.35">
      <c r="A59" s="229" t="s">
        <v>407</v>
      </c>
      <c r="B59" s="214">
        <v>1060</v>
      </c>
      <c r="C59" s="215" t="s">
        <v>514</v>
      </c>
      <c r="D59" s="216"/>
      <c r="E59" s="230"/>
      <c r="F59" s="218"/>
      <c r="G59" s="219"/>
      <c r="H59" s="459"/>
    </row>
    <row r="60" spans="1:8" ht="50.15" customHeight="1" outlineLevel="1" x14ac:dyDescent="0.35">
      <c r="A60" s="77" t="s">
        <v>407</v>
      </c>
      <c r="B60" s="5">
        <v>1061</v>
      </c>
      <c r="C60" s="62" t="s">
        <v>515</v>
      </c>
      <c r="D60" s="13"/>
      <c r="E60" s="87"/>
      <c r="F60" s="63"/>
      <c r="G60" s="64"/>
      <c r="H60" s="459"/>
    </row>
    <row r="61" spans="1:8" ht="50.15" customHeight="1" outlineLevel="1" x14ac:dyDescent="0.35">
      <c r="A61" s="77" t="s">
        <v>407</v>
      </c>
      <c r="B61" s="5">
        <v>1062</v>
      </c>
      <c r="C61" s="62" t="s">
        <v>516</v>
      </c>
      <c r="D61" s="13"/>
      <c r="E61" s="87"/>
      <c r="F61" s="63"/>
      <c r="G61" s="64"/>
      <c r="H61" s="459"/>
    </row>
    <row r="62" spans="1:8" ht="50.15" customHeight="1" outlineLevel="1" x14ac:dyDescent="0.35">
      <c r="A62" s="77" t="s">
        <v>407</v>
      </c>
      <c r="B62" s="5">
        <v>1063</v>
      </c>
      <c r="C62" s="62" t="s">
        <v>519</v>
      </c>
      <c r="D62" s="13"/>
      <c r="E62" s="87"/>
      <c r="F62" s="63"/>
      <c r="G62" s="64"/>
      <c r="H62" s="459"/>
    </row>
    <row r="63" spans="1:8" ht="50.15" customHeight="1" outlineLevel="1" x14ac:dyDescent="0.35">
      <c r="A63" s="229" t="s">
        <v>407</v>
      </c>
      <c r="B63" s="214">
        <v>1064</v>
      </c>
      <c r="C63" s="215" t="s">
        <v>517</v>
      </c>
      <c r="D63" s="216"/>
      <c r="E63" s="230"/>
      <c r="F63" s="218"/>
      <c r="G63" s="219"/>
      <c r="H63" s="459"/>
    </row>
    <row r="64" spans="1:8" ht="50.15" customHeight="1" outlineLevel="1" x14ac:dyDescent="0.35">
      <c r="A64" s="77" t="s">
        <v>407</v>
      </c>
      <c r="B64" s="5">
        <v>1065</v>
      </c>
      <c r="C64" s="62" t="s">
        <v>518</v>
      </c>
      <c r="D64" s="13"/>
      <c r="E64" s="87"/>
      <c r="F64" s="63"/>
      <c r="G64" s="64"/>
      <c r="H64" s="459"/>
    </row>
    <row r="65" spans="1:8" ht="50.15" customHeight="1" outlineLevel="1" x14ac:dyDescent="0.35">
      <c r="A65" s="229" t="s">
        <v>407</v>
      </c>
      <c r="B65" s="214">
        <v>815</v>
      </c>
      <c r="C65" s="228" t="s">
        <v>456</v>
      </c>
      <c r="D65" s="216"/>
      <c r="E65" s="217"/>
      <c r="F65" s="218"/>
      <c r="G65" s="219"/>
      <c r="H65" s="459"/>
    </row>
    <row r="66" spans="1:8" ht="50.15" customHeight="1" outlineLevel="1" x14ac:dyDescent="0.35">
      <c r="A66" s="77" t="s">
        <v>407</v>
      </c>
      <c r="B66" s="5">
        <v>724</v>
      </c>
      <c r="C66" s="62" t="s">
        <v>457</v>
      </c>
      <c r="D66" s="212" t="s">
        <v>460</v>
      </c>
      <c r="E66" s="115" t="s">
        <v>723</v>
      </c>
      <c r="F66" s="63"/>
      <c r="G66" s="64"/>
      <c r="H66" s="459"/>
    </row>
    <row r="67" spans="1:8" ht="50.15" customHeight="1" outlineLevel="1" x14ac:dyDescent="0.35">
      <c r="A67" s="77" t="s">
        <v>407</v>
      </c>
      <c r="B67" s="5">
        <v>725</v>
      </c>
      <c r="C67" s="62" t="s">
        <v>458</v>
      </c>
      <c r="D67" s="13"/>
      <c r="E67" s="116" t="s">
        <v>723</v>
      </c>
      <c r="F67" s="63" t="s">
        <v>461</v>
      </c>
      <c r="G67" s="64"/>
      <c r="H67" s="459"/>
    </row>
    <row r="68" spans="1:8" ht="50.15" customHeight="1" outlineLevel="1" thickBot="1" x14ac:dyDescent="0.4">
      <c r="A68" s="78" t="s">
        <v>407</v>
      </c>
      <c r="B68" s="478">
        <v>726</v>
      </c>
      <c r="C68" s="67" t="s">
        <v>459</v>
      </c>
      <c r="D68" s="479"/>
      <c r="E68" s="480" t="s">
        <v>723</v>
      </c>
      <c r="F68" s="68" t="s">
        <v>461</v>
      </c>
      <c r="G68" s="69"/>
      <c r="H68" s="459"/>
    </row>
    <row r="69" spans="1:8" ht="22.4" customHeight="1" outlineLevel="1" thickBot="1" x14ac:dyDescent="0.4">
      <c r="A69" s="461"/>
      <c r="B69" s="462"/>
      <c r="C69" s="463"/>
      <c r="D69" s="464"/>
      <c r="E69" s="465"/>
      <c r="F69" s="466"/>
      <c r="G69" s="466"/>
      <c r="H69" s="467"/>
    </row>
    <row r="70" spans="1:8" ht="50.15" customHeight="1" thickBot="1" x14ac:dyDescent="0.4">
      <c r="A70" s="236"/>
      <c r="E70" s="237"/>
    </row>
    <row r="71" spans="1:8" ht="50.15" customHeight="1" thickBot="1" x14ac:dyDescent="0.4">
      <c r="A71" s="482" t="s">
        <v>462</v>
      </c>
      <c r="B71" s="483"/>
      <c r="C71" s="484"/>
      <c r="D71" s="231"/>
      <c r="E71" s="232"/>
      <c r="F71" s="233"/>
      <c r="G71" s="233"/>
      <c r="H71" s="234"/>
    </row>
    <row r="72" spans="1:8" ht="50.15" customHeight="1" outlineLevel="1" x14ac:dyDescent="0.35">
      <c r="A72" s="485" t="s">
        <v>462</v>
      </c>
      <c r="B72" s="472">
        <v>972</v>
      </c>
      <c r="C72" s="473" t="s">
        <v>463</v>
      </c>
      <c r="D72" s="474"/>
      <c r="E72" s="475"/>
      <c r="F72" s="476"/>
      <c r="G72" s="477"/>
      <c r="H72" s="459"/>
    </row>
    <row r="73" spans="1:8" ht="50.15" customHeight="1" outlineLevel="1" x14ac:dyDescent="0.35">
      <c r="A73" s="213" t="s">
        <v>462</v>
      </c>
      <c r="B73" s="5">
        <v>973</v>
      </c>
      <c r="C73" s="62" t="s">
        <v>464</v>
      </c>
      <c r="D73" s="13"/>
      <c r="E73" s="62"/>
      <c r="F73" s="63"/>
      <c r="G73" s="64"/>
      <c r="H73" s="459"/>
    </row>
    <row r="74" spans="1:8" ht="50.15" customHeight="1" outlineLevel="1" x14ac:dyDescent="0.35">
      <c r="A74" s="213" t="s">
        <v>462</v>
      </c>
      <c r="B74" s="5">
        <v>974</v>
      </c>
      <c r="C74" s="62" t="s">
        <v>465</v>
      </c>
      <c r="D74" s="13" t="s">
        <v>467</v>
      </c>
      <c r="E74" s="116" t="s">
        <v>723</v>
      </c>
      <c r="F74" s="63"/>
      <c r="G74" s="64"/>
      <c r="H74" s="459"/>
    </row>
    <row r="75" spans="1:8" ht="81" customHeight="1" outlineLevel="1" x14ac:dyDescent="0.35">
      <c r="A75" s="213" t="s">
        <v>462</v>
      </c>
      <c r="B75" s="5">
        <v>975</v>
      </c>
      <c r="C75" s="62" t="s">
        <v>887</v>
      </c>
      <c r="D75" s="13" t="s">
        <v>468</v>
      </c>
      <c r="E75" s="116" t="s">
        <v>723</v>
      </c>
      <c r="F75" s="63" t="s">
        <v>469</v>
      </c>
      <c r="G75" s="64"/>
      <c r="H75" s="459"/>
    </row>
    <row r="76" spans="1:8" ht="50.15" customHeight="1" outlineLevel="1" x14ac:dyDescent="0.35">
      <c r="A76" s="213" t="s">
        <v>462</v>
      </c>
      <c r="B76" s="5">
        <v>976</v>
      </c>
      <c r="C76" s="62" t="s">
        <v>466</v>
      </c>
      <c r="D76" s="13" t="s">
        <v>467</v>
      </c>
      <c r="E76" s="116" t="s">
        <v>723</v>
      </c>
      <c r="F76" s="63"/>
      <c r="G76" s="64"/>
      <c r="H76" s="459"/>
    </row>
    <row r="77" spans="1:8" ht="66.650000000000006" customHeight="1" outlineLevel="1" x14ac:dyDescent="0.35">
      <c r="A77" s="213" t="s">
        <v>462</v>
      </c>
      <c r="B77" s="5">
        <v>977</v>
      </c>
      <c r="C77" s="62" t="s">
        <v>887</v>
      </c>
      <c r="D77" s="13" t="s">
        <v>468</v>
      </c>
      <c r="E77" s="116" t="s">
        <v>723</v>
      </c>
      <c r="F77" s="63" t="s">
        <v>470</v>
      </c>
      <c r="G77" s="64"/>
      <c r="H77" s="459"/>
    </row>
    <row r="78" spans="1:8" ht="50.15" customHeight="1" outlineLevel="1" x14ac:dyDescent="0.35">
      <c r="A78" s="220" t="s">
        <v>462</v>
      </c>
      <c r="B78" s="214">
        <v>980</v>
      </c>
      <c r="C78" s="221" t="s">
        <v>892</v>
      </c>
      <c r="D78" s="216"/>
      <c r="E78" s="217"/>
      <c r="F78" s="218"/>
      <c r="G78" s="219"/>
      <c r="H78" s="459"/>
    </row>
    <row r="79" spans="1:8" ht="50.15" customHeight="1" outlineLevel="1" x14ac:dyDescent="0.35">
      <c r="A79" s="213" t="s">
        <v>462</v>
      </c>
      <c r="B79" s="5">
        <v>981</v>
      </c>
      <c r="C79" s="62" t="s">
        <v>888</v>
      </c>
      <c r="D79" s="13" t="s">
        <v>467</v>
      </c>
      <c r="E79" s="116" t="s">
        <v>723</v>
      </c>
      <c r="F79" s="63"/>
      <c r="G79" s="64"/>
      <c r="H79" s="459"/>
    </row>
    <row r="80" spans="1:8" ht="70.5" customHeight="1" outlineLevel="1" x14ac:dyDescent="0.35">
      <c r="A80" s="213" t="s">
        <v>462</v>
      </c>
      <c r="B80" s="5">
        <v>982</v>
      </c>
      <c r="C80" s="62" t="s">
        <v>887</v>
      </c>
      <c r="D80" s="13" t="s">
        <v>468</v>
      </c>
      <c r="E80" s="116" t="s">
        <v>723</v>
      </c>
      <c r="F80" s="63" t="s">
        <v>471</v>
      </c>
      <c r="G80" s="64"/>
      <c r="H80" s="459"/>
    </row>
    <row r="81" spans="1:8" ht="50.15" customHeight="1" outlineLevel="1" x14ac:dyDescent="0.35">
      <c r="A81" s="213" t="s">
        <v>462</v>
      </c>
      <c r="B81" s="5">
        <v>983</v>
      </c>
      <c r="C81" s="62" t="s">
        <v>494</v>
      </c>
      <c r="D81" s="13" t="s">
        <v>467</v>
      </c>
      <c r="E81" s="116" t="s">
        <v>723</v>
      </c>
      <c r="F81" s="63"/>
      <c r="G81" s="64"/>
      <c r="H81" s="459"/>
    </row>
    <row r="82" spans="1:8" ht="80.900000000000006" customHeight="1" outlineLevel="1" x14ac:dyDescent="0.35">
      <c r="A82" s="213" t="s">
        <v>462</v>
      </c>
      <c r="B82" s="5">
        <v>984</v>
      </c>
      <c r="C82" s="62" t="s">
        <v>889</v>
      </c>
      <c r="D82" s="13" t="s">
        <v>468</v>
      </c>
      <c r="E82" s="116" t="s">
        <v>723</v>
      </c>
      <c r="F82" s="63" t="s">
        <v>472</v>
      </c>
      <c r="G82" s="64"/>
      <c r="H82" s="459"/>
    </row>
    <row r="83" spans="1:8" ht="50.15" customHeight="1" outlineLevel="1" x14ac:dyDescent="0.35">
      <c r="A83" s="220" t="s">
        <v>462</v>
      </c>
      <c r="B83" s="214">
        <v>987</v>
      </c>
      <c r="C83" s="221" t="s">
        <v>108</v>
      </c>
      <c r="D83" s="216"/>
      <c r="E83" s="217"/>
      <c r="F83" s="218"/>
      <c r="G83" s="219"/>
      <c r="H83" s="459"/>
    </row>
    <row r="84" spans="1:8" ht="50.15" customHeight="1" outlineLevel="1" x14ac:dyDescent="0.35">
      <c r="A84" s="213" t="s">
        <v>462</v>
      </c>
      <c r="B84" s="5">
        <v>988</v>
      </c>
      <c r="C84" s="62" t="s">
        <v>473</v>
      </c>
      <c r="D84" s="13" t="s">
        <v>467</v>
      </c>
      <c r="E84" s="116" t="s">
        <v>723</v>
      </c>
      <c r="F84" s="63"/>
      <c r="G84" s="64"/>
      <c r="H84" s="459"/>
    </row>
    <row r="85" spans="1:8" ht="88.4" customHeight="1" outlineLevel="1" x14ac:dyDescent="0.35">
      <c r="A85" s="213" t="s">
        <v>462</v>
      </c>
      <c r="B85" s="5">
        <v>989</v>
      </c>
      <c r="C85" s="62" t="s">
        <v>887</v>
      </c>
      <c r="D85" s="13" t="s">
        <v>468</v>
      </c>
      <c r="E85" s="116" t="s">
        <v>723</v>
      </c>
      <c r="F85" s="63" t="s">
        <v>474</v>
      </c>
      <c r="G85" s="64"/>
      <c r="H85" s="459"/>
    </row>
    <row r="86" spans="1:8" ht="50.15" customHeight="1" outlineLevel="1" x14ac:dyDescent="0.35">
      <c r="A86" s="213" t="s">
        <v>462</v>
      </c>
      <c r="B86" s="5">
        <v>990</v>
      </c>
      <c r="C86" s="62" t="s">
        <v>890</v>
      </c>
      <c r="D86" s="13" t="s">
        <v>467</v>
      </c>
      <c r="E86" s="116" t="s">
        <v>723</v>
      </c>
      <c r="F86" s="63"/>
      <c r="G86" s="64"/>
      <c r="H86" s="459"/>
    </row>
    <row r="87" spans="1:8" ht="69.650000000000006" customHeight="1" outlineLevel="1" x14ac:dyDescent="0.35">
      <c r="A87" s="213" t="s">
        <v>462</v>
      </c>
      <c r="B87" s="5">
        <v>991</v>
      </c>
      <c r="C87" s="62" t="s">
        <v>887</v>
      </c>
      <c r="D87" s="13" t="s">
        <v>468</v>
      </c>
      <c r="E87" s="116" t="s">
        <v>723</v>
      </c>
      <c r="F87" s="63" t="s">
        <v>475</v>
      </c>
      <c r="G87" s="64"/>
      <c r="H87" s="459"/>
    </row>
    <row r="88" spans="1:8" ht="50.15" customHeight="1" outlineLevel="1" x14ac:dyDescent="0.35">
      <c r="A88" s="220" t="s">
        <v>462</v>
      </c>
      <c r="B88" s="218">
        <v>994</v>
      </c>
      <c r="C88" s="221" t="s">
        <v>476</v>
      </c>
      <c r="D88" s="223"/>
      <c r="E88" s="223"/>
      <c r="F88" s="222"/>
      <c r="G88" s="224"/>
      <c r="H88" s="459"/>
    </row>
    <row r="89" spans="1:8" ht="50.15" customHeight="1" outlineLevel="1" x14ac:dyDescent="0.35">
      <c r="A89" s="213" t="s">
        <v>462</v>
      </c>
      <c r="B89" s="5">
        <v>995</v>
      </c>
      <c r="C89" s="62" t="s">
        <v>477</v>
      </c>
      <c r="D89" s="13" t="s">
        <v>467</v>
      </c>
      <c r="E89" s="116" t="s">
        <v>723</v>
      </c>
      <c r="F89" s="63"/>
      <c r="G89" s="64"/>
      <c r="H89" s="459"/>
    </row>
    <row r="90" spans="1:8" ht="50.15" customHeight="1" outlineLevel="1" x14ac:dyDescent="0.35">
      <c r="A90" s="213" t="s">
        <v>462</v>
      </c>
      <c r="B90" s="5">
        <v>997</v>
      </c>
      <c r="C90" s="62" t="s">
        <v>478</v>
      </c>
      <c r="D90" s="13" t="s">
        <v>467</v>
      </c>
      <c r="E90" s="116" t="s">
        <v>723</v>
      </c>
      <c r="F90" s="63"/>
      <c r="G90" s="64"/>
      <c r="H90" s="459"/>
    </row>
    <row r="91" spans="1:8" ht="70.400000000000006" customHeight="1" outlineLevel="1" x14ac:dyDescent="0.35">
      <c r="A91" s="213" t="s">
        <v>462</v>
      </c>
      <c r="B91" s="5">
        <v>998</v>
      </c>
      <c r="C91" s="62" t="s">
        <v>887</v>
      </c>
      <c r="D91" s="13" t="s">
        <v>468</v>
      </c>
      <c r="E91" s="116" t="s">
        <v>723</v>
      </c>
      <c r="F91" s="63" t="s">
        <v>479</v>
      </c>
      <c r="G91" s="64"/>
      <c r="H91" s="459"/>
    </row>
    <row r="92" spans="1:8" ht="50.15" customHeight="1" outlineLevel="1" x14ac:dyDescent="0.35">
      <c r="A92" s="213" t="s">
        <v>462</v>
      </c>
      <c r="B92" s="5">
        <v>1066</v>
      </c>
      <c r="C92" s="62" t="s">
        <v>495</v>
      </c>
      <c r="D92" s="212" t="s">
        <v>496</v>
      </c>
      <c r="E92" s="116" t="s">
        <v>723</v>
      </c>
      <c r="F92" s="63"/>
      <c r="G92" s="64"/>
      <c r="H92" s="459"/>
    </row>
    <row r="93" spans="1:8" ht="85.4" customHeight="1" outlineLevel="1" x14ac:dyDescent="0.35">
      <c r="A93" s="213" t="s">
        <v>462</v>
      </c>
      <c r="B93" s="5">
        <v>1067</v>
      </c>
      <c r="C93" s="62" t="s">
        <v>887</v>
      </c>
      <c r="D93" s="13" t="s">
        <v>468</v>
      </c>
      <c r="E93" s="116" t="s">
        <v>723</v>
      </c>
      <c r="F93" s="86" t="s">
        <v>520</v>
      </c>
      <c r="G93" s="64"/>
      <c r="H93" s="459"/>
    </row>
    <row r="94" spans="1:8" ht="50.15" customHeight="1" outlineLevel="1" x14ac:dyDescent="0.35">
      <c r="A94" s="220" t="s">
        <v>462</v>
      </c>
      <c r="B94" s="214">
        <v>999</v>
      </c>
      <c r="C94" s="221" t="s">
        <v>115</v>
      </c>
      <c r="D94" s="216"/>
      <c r="E94" s="217"/>
      <c r="F94" s="218"/>
      <c r="G94" s="219"/>
      <c r="H94" s="459"/>
    </row>
    <row r="95" spans="1:8" ht="50.15" customHeight="1" outlineLevel="1" x14ac:dyDescent="0.35">
      <c r="A95" s="213" t="s">
        <v>462</v>
      </c>
      <c r="B95" s="5">
        <v>1000</v>
      </c>
      <c r="C95" s="62" t="s">
        <v>480</v>
      </c>
      <c r="D95" s="13" t="s">
        <v>467</v>
      </c>
      <c r="E95" s="116" t="s">
        <v>723</v>
      </c>
      <c r="F95" s="63"/>
      <c r="G95" s="64"/>
      <c r="H95" s="459"/>
    </row>
    <row r="96" spans="1:8" ht="74.900000000000006" customHeight="1" outlineLevel="1" x14ac:dyDescent="0.35">
      <c r="A96" s="213" t="s">
        <v>462</v>
      </c>
      <c r="B96" s="5">
        <v>1001</v>
      </c>
      <c r="C96" s="62" t="s">
        <v>887</v>
      </c>
      <c r="D96" s="13" t="s">
        <v>468</v>
      </c>
      <c r="E96" s="116" t="s">
        <v>723</v>
      </c>
      <c r="F96" s="63" t="s">
        <v>482</v>
      </c>
      <c r="G96" s="64"/>
      <c r="H96" s="459"/>
    </row>
    <row r="97" spans="1:8" ht="50.15" customHeight="1" outlineLevel="1" x14ac:dyDescent="0.35">
      <c r="A97" s="213" t="s">
        <v>462</v>
      </c>
      <c r="B97" s="5">
        <v>1002</v>
      </c>
      <c r="C97" s="62" t="s">
        <v>481</v>
      </c>
      <c r="D97" s="13" t="s">
        <v>467</v>
      </c>
      <c r="E97" s="116" t="s">
        <v>723</v>
      </c>
      <c r="F97" s="63"/>
      <c r="G97" s="64"/>
      <c r="H97" s="459"/>
    </row>
    <row r="98" spans="1:8" ht="83.9" customHeight="1" outlineLevel="1" x14ac:dyDescent="0.35">
      <c r="A98" s="213" t="s">
        <v>462</v>
      </c>
      <c r="B98" s="5">
        <v>1003</v>
      </c>
      <c r="C98" s="62" t="s">
        <v>887</v>
      </c>
      <c r="D98" s="13" t="s">
        <v>468</v>
      </c>
      <c r="E98" s="116" t="s">
        <v>723</v>
      </c>
      <c r="F98" s="63" t="s">
        <v>483</v>
      </c>
      <c r="G98" s="64"/>
      <c r="H98" s="459"/>
    </row>
    <row r="99" spans="1:8" ht="50.15" customHeight="1" outlineLevel="1" x14ac:dyDescent="0.35">
      <c r="A99" s="220" t="s">
        <v>462</v>
      </c>
      <c r="B99" s="214">
        <v>1028</v>
      </c>
      <c r="C99" s="221" t="s">
        <v>484</v>
      </c>
      <c r="D99" s="216"/>
      <c r="E99" s="217"/>
      <c r="F99" s="218"/>
      <c r="G99" s="219"/>
      <c r="H99" s="459"/>
    </row>
    <row r="100" spans="1:8" ht="50.15" customHeight="1" outlineLevel="1" x14ac:dyDescent="0.35">
      <c r="A100" s="213" t="s">
        <v>462</v>
      </c>
      <c r="B100" s="5">
        <v>985</v>
      </c>
      <c r="C100" s="62" t="s">
        <v>484</v>
      </c>
      <c r="D100" s="13" t="s">
        <v>467</v>
      </c>
      <c r="E100" s="116" t="s">
        <v>723</v>
      </c>
      <c r="F100" s="63"/>
      <c r="G100" s="64"/>
      <c r="H100" s="459"/>
    </row>
    <row r="101" spans="1:8" ht="78" customHeight="1" outlineLevel="1" x14ac:dyDescent="0.35">
      <c r="A101" s="213" t="s">
        <v>462</v>
      </c>
      <c r="B101" s="5">
        <v>986</v>
      </c>
      <c r="C101" s="62" t="s">
        <v>887</v>
      </c>
      <c r="D101" s="13" t="s">
        <v>468</v>
      </c>
      <c r="E101" s="116" t="s">
        <v>723</v>
      </c>
      <c r="F101" s="63" t="s">
        <v>486</v>
      </c>
      <c r="G101" s="64"/>
      <c r="H101" s="459"/>
    </row>
    <row r="102" spans="1:8" ht="50.15" customHeight="1" outlineLevel="1" x14ac:dyDescent="0.35">
      <c r="A102" s="220" t="s">
        <v>462</v>
      </c>
      <c r="B102" s="214">
        <v>1068</v>
      </c>
      <c r="C102" s="226" t="s">
        <v>497</v>
      </c>
      <c r="D102" s="216"/>
      <c r="E102" s="225"/>
      <c r="F102" s="218"/>
      <c r="G102" s="219"/>
      <c r="H102" s="459"/>
    </row>
    <row r="103" spans="1:8" ht="50.15" customHeight="1" outlineLevel="1" x14ac:dyDescent="0.35">
      <c r="A103" s="213" t="s">
        <v>462</v>
      </c>
      <c r="B103" s="5">
        <v>1004</v>
      </c>
      <c r="C103" s="62" t="s">
        <v>485</v>
      </c>
      <c r="D103" s="13"/>
      <c r="E103" s="116" t="s">
        <v>723</v>
      </c>
      <c r="F103" s="63"/>
      <c r="G103" s="64"/>
      <c r="H103" s="459"/>
    </row>
    <row r="104" spans="1:8" ht="50.15" customHeight="1" outlineLevel="1" x14ac:dyDescent="0.35">
      <c r="A104" s="220" t="s">
        <v>462</v>
      </c>
      <c r="B104" s="227"/>
      <c r="C104" s="215" t="s">
        <v>487</v>
      </c>
      <c r="D104" s="216"/>
      <c r="E104" s="217"/>
      <c r="F104" s="218"/>
      <c r="G104" s="219"/>
      <c r="H104" s="459"/>
    </row>
    <row r="105" spans="1:8" ht="50.15" customHeight="1" outlineLevel="1" thickBot="1" x14ac:dyDescent="0.4">
      <c r="A105" s="83"/>
      <c r="B105" s="478">
        <v>777</v>
      </c>
      <c r="C105" s="67" t="s">
        <v>488</v>
      </c>
      <c r="D105" s="479"/>
      <c r="E105" s="67"/>
      <c r="F105" s="68"/>
      <c r="G105" s="69"/>
      <c r="H105" s="459"/>
    </row>
    <row r="106" spans="1:8" ht="50.15" customHeight="1" outlineLevel="1" thickBot="1" x14ac:dyDescent="0.4">
      <c r="A106" s="481"/>
      <c r="B106" s="462"/>
      <c r="C106" s="463"/>
      <c r="D106" s="464"/>
      <c r="E106" s="463"/>
      <c r="F106" s="466"/>
      <c r="G106" s="466"/>
      <c r="H106" s="467"/>
    </row>
    <row r="107" spans="1:8" ht="50.15" customHeight="1" outlineLevel="1" x14ac:dyDescent="0.35"/>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tint="-0.34998626667073579"/>
    <pageSetUpPr fitToPage="1"/>
  </sheetPr>
  <dimension ref="A1:L221"/>
  <sheetViews>
    <sheetView zoomScale="71" zoomScaleNormal="71" zoomScaleSheetLayoutView="70" workbookViewId="0">
      <selection activeCell="K5" sqref="K5"/>
    </sheetView>
  </sheetViews>
  <sheetFormatPr baseColWidth="10" defaultColWidth="11.453125" defaultRowHeight="14.5" outlineLevelRow="1" outlineLevelCol="1" x14ac:dyDescent="0.35"/>
  <cols>
    <col min="1" max="1" width="18.453125" style="1" customWidth="1"/>
    <col min="2" max="2" width="21.54296875" style="1" customWidth="1"/>
    <col min="3" max="3" width="70.54296875" style="2" customWidth="1"/>
    <col min="4" max="4" width="54.54296875" style="2" customWidth="1"/>
    <col min="5" max="5" width="26.1796875" style="53" customWidth="1"/>
    <col min="6" max="6" width="21.453125" style="1" customWidth="1"/>
    <col min="7" max="7" width="42.1796875" style="1" customWidth="1"/>
    <col min="8" max="8" width="23.453125" style="1" customWidth="1"/>
    <col min="9" max="9" width="42.1796875" style="1" customWidth="1"/>
    <col min="10" max="10" width="53.453125" style="151" hidden="1" customWidth="1" outlineLevel="1"/>
    <col min="11" max="11" width="23.453125" style="1" customWidth="1" collapsed="1"/>
    <col min="12" max="12" width="3.54296875" style="1" customWidth="1"/>
    <col min="13" max="16384" width="11.453125" style="1"/>
  </cols>
  <sheetData>
    <row r="1" spans="1:12" ht="59.9" customHeight="1" thickBot="1" x14ac:dyDescent="0.4">
      <c r="A1" s="155" t="s">
        <v>881</v>
      </c>
      <c r="B1" s="211" t="s">
        <v>893</v>
      </c>
      <c r="C1" s="180"/>
      <c r="D1" s="369" t="s">
        <v>2</v>
      </c>
      <c r="E1" s="110"/>
      <c r="F1" s="104"/>
      <c r="G1" s="104"/>
      <c r="H1" s="104"/>
      <c r="I1" s="104"/>
      <c r="J1" s="148"/>
      <c r="K1" s="181"/>
    </row>
    <row r="2" spans="1:12" ht="8.9" customHeight="1" x14ac:dyDescent="0.35">
      <c r="B2" s="153"/>
      <c r="C2" s="153"/>
      <c r="D2" s="48"/>
      <c r="E2" s="91"/>
      <c r="F2" s="153"/>
      <c r="G2" s="153"/>
      <c r="H2" s="153"/>
      <c r="I2" s="153"/>
      <c r="J2" s="154"/>
    </row>
    <row r="3" spans="1:12" s="91" customFormat="1" ht="68.150000000000006" customHeight="1" x14ac:dyDescent="0.35">
      <c r="A3" s="36" t="s">
        <v>777</v>
      </c>
      <c r="B3" s="102" t="s">
        <v>675</v>
      </c>
      <c r="C3" s="37" t="s">
        <v>901</v>
      </c>
      <c r="D3" s="37" t="s">
        <v>0</v>
      </c>
      <c r="E3" s="37" t="s">
        <v>903</v>
      </c>
      <c r="F3" s="37" t="s">
        <v>904</v>
      </c>
      <c r="G3" s="37" t="s">
        <v>740</v>
      </c>
      <c r="H3" s="37" t="s">
        <v>905</v>
      </c>
      <c r="I3" s="37" t="s">
        <v>863</v>
      </c>
      <c r="J3" s="238" t="s">
        <v>891</v>
      </c>
      <c r="K3" s="37" t="s">
        <v>882</v>
      </c>
      <c r="L3" s="208"/>
    </row>
    <row r="4" spans="1:12" ht="17.899999999999999" customHeight="1" thickBot="1" x14ac:dyDescent="0.4">
      <c r="A4" s="101"/>
      <c r="B4" s="79"/>
      <c r="C4" s="99"/>
      <c r="D4" s="99"/>
      <c r="E4" s="111"/>
      <c r="F4" s="79"/>
      <c r="G4" s="99"/>
      <c r="H4" s="79"/>
      <c r="I4" s="79"/>
      <c r="J4" s="149"/>
    </row>
    <row r="5" spans="1:12" ht="51" customHeight="1" thickBot="1" x14ac:dyDescent="0.4">
      <c r="A5" s="486" t="s">
        <v>3</v>
      </c>
      <c r="B5" s="184"/>
      <c r="C5" s="487"/>
      <c r="D5" s="184"/>
      <c r="E5" s="185"/>
      <c r="F5" s="184"/>
      <c r="G5" s="184"/>
      <c r="H5" s="184"/>
      <c r="I5" s="184"/>
      <c r="J5" s="184"/>
      <c r="K5" s="661"/>
      <c r="L5" s="182"/>
    </row>
    <row r="6" spans="1:12" ht="43.5" outlineLevel="1" x14ac:dyDescent="0.35">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3.5" outlineLevel="1" x14ac:dyDescent="0.35">
      <c r="A7" s="10" t="s">
        <v>3</v>
      </c>
      <c r="B7" s="63"/>
      <c r="C7" s="62" t="s">
        <v>5</v>
      </c>
      <c r="D7" s="62"/>
      <c r="E7" s="55"/>
      <c r="F7" s="63"/>
      <c r="G7" s="62"/>
      <c r="H7" s="63"/>
      <c r="I7" s="63"/>
      <c r="J7" s="63" t="s">
        <v>916</v>
      </c>
      <c r="K7" s="1" t="str">
        <f t="shared" si="0"/>
        <v>à collecter</v>
      </c>
      <c r="L7" s="190"/>
    </row>
    <row r="8" spans="1:12" ht="43.5" outlineLevel="1" x14ac:dyDescent="0.35">
      <c r="A8" s="10" t="s">
        <v>3</v>
      </c>
      <c r="B8" s="63"/>
      <c r="C8" s="62" t="s">
        <v>6</v>
      </c>
      <c r="D8" s="62"/>
      <c r="E8" s="55"/>
      <c r="F8" s="63"/>
      <c r="G8" s="62"/>
      <c r="H8" s="63"/>
      <c r="I8" s="63"/>
      <c r="J8" s="63" t="s">
        <v>916</v>
      </c>
      <c r="K8" s="1" t="str">
        <f t="shared" si="0"/>
        <v>à collecter</v>
      </c>
      <c r="L8" s="190"/>
    </row>
    <row r="9" spans="1:12" ht="43.5" outlineLevel="1" x14ac:dyDescent="0.35">
      <c r="A9" s="10" t="s">
        <v>3</v>
      </c>
      <c r="B9" s="63"/>
      <c r="C9" s="62" t="s">
        <v>7</v>
      </c>
      <c r="D9" s="62"/>
      <c r="E9" s="55"/>
      <c r="F9" s="63"/>
      <c r="G9" s="62"/>
      <c r="H9" s="63"/>
      <c r="I9" s="63"/>
      <c r="J9" s="63" t="s">
        <v>916</v>
      </c>
      <c r="K9" s="1" t="str">
        <f t="shared" si="0"/>
        <v>à collecter</v>
      </c>
      <c r="L9" s="190"/>
    </row>
    <row r="10" spans="1:12" ht="43.5" outlineLevel="1" x14ac:dyDescent="0.35">
      <c r="A10" s="10" t="s">
        <v>3</v>
      </c>
      <c r="B10" s="63">
        <v>6</v>
      </c>
      <c r="C10" s="62" t="s">
        <v>8</v>
      </c>
      <c r="D10" s="71" t="s">
        <v>9</v>
      </c>
      <c r="E10" s="107" t="s">
        <v>723</v>
      </c>
      <c r="F10" s="63"/>
      <c r="G10" s="62" t="s">
        <v>10</v>
      </c>
      <c r="H10" s="63"/>
      <c r="I10" s="63"/>
      <c r="J10" s="63" t="s">
        <v>916</v>
      </c>
      <c r="K10" s="1" t="str">
        <f t="shared" si="0"/>
        <v>à collecter</v>
      </c>
      <c r="L10" s="190"/>
    </row>
    <row r="11" spans="1:12" ht="72.5" outlineLevel="1" x14ac:dyDescent="0.35">
      <c r="A11" s="10" t="s">
        <v>3</v>
      </c>
      <c r="B11" s="63">
        <v>7</v>
      </c>
      <c r="C11" s="62" t="s">
        <v>12</v>
      </c>
      <c r="D11" s="71" t="s">
        <v>11</v>
      </c>
      <c r="E11" s="107" t="s">
        <v>723</v>
      </c>
      <c r="F11" s="63"/>
      <c r="G11" s="62" t="s">
        <v>13</v>
      </c>
      <c r="H11" s="63"/>
      <c r="I11" s="63"/>
      <c r="J11" s="63" t="s">
        <v>916</v>
      </c>
      <c r="K11" s="1" t="str">
        <f t="shared" si="0"/>
        <v>à collecter</v>
      </c>
      <c r="L11" s="190"/>
    </row>
    <row r="12" spans="1:12" ht="37" outlineLevel="1" x14ac:dyDescent="0.35">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87" outlineLevel="1" x14ac:dyDescent="0.35">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3.5" outlineLevel="1" x14ac:dyDescent="0.35">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3.5" outlineLevel="1" x14ac:dyDescent="0.35">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2.5" outlineLevel="1" x14ac:dyDescent="0.35">
      <c r="A16" s="10" t="s">
        <v>3</v>
      </c>
      <c r="B16" s="606">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48" outlineLevel="1" x14ac:dyDescent="0.35">
      <c r="A17" s="10" t="s">
        <v>3</v>
      </c>
      <c r="B17" s="606">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03" outlineLevel="1" x14ac:dyDescent="0.35">
      <c r="A18" s="10"/>
      <c r="B18" s="606">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x14ac:dyDescent="0.4">
      <c r="A19" s="33"/>
      <c r="B19" s="61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x14ac:dyDescent="0.4">
      <c r="A20" s="614"/>
      <c r="B20" s="615"/>
      <c r="C20" s="616"/>
      <c r="D20" s="617"/>
      <c r="E20" s="645"/>
      <c r="F20" s="645"/>
      <c r="G20" s="645"/>
      <c r="H20" s="645"/>
      <c r="I20" s="645"/>
      <c r="J20" s="645"/>
      <c r="K20" s="652"/>
      <c r="L20" s="183"/>
    </row>
    <row r="21" spans="1:12" ht="19" thickBot="1" x14ac:dyDescent="0.4">
      <c r="A21" s="89"/>
      <c r="D21" s="80"/>
      <c r="E21" s="113"/>
      <c r="G21" s="2"/>
    </row>
    <row r="22" spans="1:12" ht="48" customHeight="1" thickBot="1" x14ac:dyDescent="0.4">
      <c r="A22" s="206" t="s">
        <v>24</v>
      </c>
      <c r="B22" s="202"/>
      <c r="C22" s="205"/>
      <c r="D22" s="202"/>
      <c r="E22" s="203"/>
      <c r="F22" s="202"/>
      <c r="G22" s="202"/>
      <c r="H22" s="202"/>
      <c r="I22" s="202"/>
      <c r="J22" s="651"/>
      <c r="K22" s="645"/>
      <c r="L22" s="613"/>
    </row>
    <row r="23" spans="1:12" ht="43.5" outlineLevel="1" x14ac:dyDescent="0.35">
      <c r="A23" s="187" t="s">
        <v>24</v>
      </c>
      <c r="B23" s="168">
        <v>14</v>
      </c>
      <c r="C23" s="197" t="s">
        <v>741</v>
      </c>
      <c r="D23" s="198" t="s">
        <v>32</v>
      </c>
      <c r="E23" s="199" t="s">
        <v>723</v>
      </c>
      <c r="F23" s="168"/>
      <c r="G23" s="197" t="s">
        <v>34</v>
      </c>
      <c r="H23" s="168"/>
      <c r="I23" s="168"/>
      <c r="J23" s="620"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3.5" outlineLevel="1" x14ac:dyDescent="0.35">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x14ac:dyDescent="0.35">
      <c r="A25" s="10" t="s">
        <v>24</v>
      </c>
      <c r="B25" s="63">
        <v>16</v>
      </c>
      <c r="C25" s="62" t="s">
        <v>26</v>
      </c>
      <c r="D25" s="62"/>
      <c r="E25" s="109" t="s">
        <v>723</v>
      </c>
      <c r="F25" s="63" t="s">
        <v>35</v>
      </c>
      <c r="G25" s="62" t="s">
        <v>395</v>
      </c>
      <c r="H25" s="63" t="s">
        <v>513</v>
      </c>
      <c r="I25" s="63"/>
      <c r="J25" s="63" t="s">
        <v>916</v>
      </c>
      <c r="K25" s="1" t="str">
        <f t="shared" si="1"/>
        <v>à collecter</v>
      </c>
      <c r="L25" s="190"/>
    </row>
    <row r="26" spans="1:12" ht="43.5" outlineLevel="1" x14ac:dyDescent="0.35">
      <c r="A26" s="10" t="s">
        <v>24</v>
      </c>
      <c r="B26" s="63">
        <v>17</v>
      </c>
      <c r="C26" s="62" t="s">
        <v>27</v>
      </c>
      <c r="D26" s="71" t="s">
        <v>36</v>
      </c>
      <c r="E26" s="108" t="s">
        <v>723</v>
      </c>
      <c r="F26" s="63" t="s">
        <v>35</v>
      </c>
      <c r="G26" s="62" t="s">
        <v>37</v>
      </c>
      <c r="H26" s="63"/>
      <c r="I26" s="63"/>
      <c r="J26" s="63" t="s">
        <v>916</v>
      </c>
      <c r="K26" s="1" t="str">
        <f t="shared" si="1"/>
        <v>à collecter</v>
      </c>
      <c r="L26" s="190"/>
    </row>
    <row r="27" spans="1:12" ht="43.5" outlineLevel="1" x14ac:dyDescent="0.35">
      <c r="A27" s="10" t="s">
        <v>24</v>
      </c>
      <c r="B27" s="63">
        <v>21</v>
      </c>
      <c r="C27" s="62" t="s">
        <v>28</v>
      </c>
      <c r="D27" s="62"/>
      <c r="E27" s="109" t="s">
        <v>723</v>
      </c>
      <c r="F27" s="63" t="s">
        <v>35</v>
      </c>
      <c r="G27" s="62" t="s">
        <v>38</v>
      </c>
      <c r="H27" s="63" t="s">
        <v>513</v>
      </c>
      <c r="I27" s="63"/>
      <c r="J27" s="63" t="s">
        <v>916</v>
      </c>
      <c r="K27" s="1" t="str">
        <f t="shared" si="1"/>
        <v>à collecter</v>
      </c>
      <c r="L27" s="190"/>
    </row>
    <row r="28" spans="1:12" ht="43.5" outlineLevel="1" x14ac:dyDescent="0.35">
      <c r="A28" s="10" t="s">
        <v>24</v>
      </c>
      <c r="B28" s="63">
        <v>22</v>
      </c>
      <c r="C28" s="62" t="s">
        <v>29</v>
      </c>
      <c r="D28" s="62"/>
      <c r="E28" s="108" t="s">
        <v>723</v>
      </c>
      <c r="F28" s="63" t="s">
        <v>35</v>
      </c>
      <c r="G28" s="62" t="s">
        <v>39</v>
      </c>
      <c r="H28" s="63" t="s">
        <v>508</v>
      </c>
      <c r="I28" s="63"/>
      <c r="J28" s="63" t="s">
        <v>916</v>
      </c>
      <c r="K28" s="1" t="str">
        <f t="shared" si="1"/>
        <v>à collecter</v>
      </c>
      <c r="L28" s="190"/>
    </row>
    <row r="29" spans="1:12" ht="37" outlineLevel="1" x14ac:dyDescent="0.35">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7" outlineLevel="1" x14ac:dyDescent="0.35">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7" outlineLevel="1" x14ac:dyDescent="0.35">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7" outlineLevel="1" x14ac:dyDescent="0.35">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5" customHeight="1" outlineLevel="1" thickBot="1" x14ac:dyDescent="0.4">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5" customHeight="1" outlineLevel="1" thickBot="1" x14ac:dyDescent="0.4">
      <c r="A34" s="191"/>
      <c r="B34" s="192"/>
      <c r="C34" s="193"/>
      <c r="D34" s="193"/>
      <c r="E34" s="195"/>
      <c r="F34" s="192"/>
      <c r="G34" s="193"/>
      <c r="H34" s="192"/>
      <c r="I34" s="192"/>
      <c r="J34" s="196"/>
      <c r="K34" s="659"/>
      <c r="L34" s="183"/>
    </row>
    <row r="35" spans="1:12" ht="27.65" customHeight="1" thickBot="1" x14ac:dyDescent="0.4">
      <c r="A35" s="89"/>
      <c r="G35" s="2"/>
    </row>
    <row r="36" spans="1:12" ht="48" customHeight="1" thickBot="1" x14ac:dyDescent="0.4">
      <c r="A36" s="206" t="s">
        <v>44</v>
      </c>
      <c r="B36" s="184"/>
      <c r="C36" s="184"/>
      <c r="D36" s="184"/>
      <c r="E36" s="185"/>
      <c r="F36" s="184"/>
      <c r="G36" s="184"/>
      <c r="H36" s="184"/>
      <c r="I36" s="184"/>
      <c r="J36" s="186"/>
      <c r="K36" s="650"/>
      <c r="L36" s="182"/>
    </row>
    <row r="37" spans="1:12" ht="37" outlineLevel="1" x14ac:dyDescent="0.35">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3.5" outlineLevel="1" x14ac:dyDescent="0.35">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58" outlineLevel="1" x14ac:dyDescent="0.35">
      <c r="A39" s="10" t="s">
        <v>44</v>
      </c>
      <c r="B39" s="140">
        <v>24</v>
      </c>
      <c r="C39" s="71" t="s">
        <v>780</v>
      </c>
      <c r="D39" s="62"/>
      <c r="E39" s="109" t="s">
        <v>723</v>
      </c>
      <c r="F39" s="63"/>
      <c r="G39" s="62" t="s">
        <v>743</v>
      </c>
      <c r="H39" s="63"/>
      <c r="I39" s="63" t="s">
        <v>47</v>
      </c>
      <c r="J39" s="63" t="s">
        <v>919</v>
      </c>
      <c r="K39" s="1" t="str">
        <f t="shared" si="2"/>
        <v>à collecter</v>
      </c>
      <c r="L39" s="190"/>
    </row>
    <row r="40" spans="1:12" ht="58" outlineLevel="1" x14ac:dyDescent="0.35">
      <c r="A40" s="10" t="s">
        <v>44</v>
      </c>
      <c r="B40" s="63">
        <v>25</v>
      </c>
      <c r="C40" s="71" t="s">
        <v>781</v>
      </c>
      <c r="D40" s="62"/>
      <c r="E40" s="108" t="s">
        <v>723</v>
      </c>
      <c r="F40" s="63"/>
      <c r="G40" s="62" t="s">
        <v>396</v>
      </c>
      <c r="H40" s="63"/>
      <c r="I40" s="63" t="s">
        <v>47</v>
      </c>
      <c r="J40" s="63" t="s">
        <v>919</v>
      </c>
      <c r="K40" s="1" t="str">
        <f t="shared" si="2"/>
        <v>à collecter</v>
      </c>
      <c r="L40" s="190"/>
    </row>
    <row r="41" spans="1:12" ht="37" outlineLevel="1" x14ac:dyDescent="0.35">
      <c r="A41" s="10" t="s">
        <v>44</v>
      </c>
      <c r="B41" s="63">
        <v>26</v>
      </c>
      <c r="C41" s="56" t="s">
        <v>46</v>
      </c>
      <c r="D41" s="62"/>
      <c r="E41" s="143"/>
      <c r="F41" s="63"/>
      <c r="G41" s="62"/>
      <c r="H41" s="63"/>
      <c r="I41" s="63"/>
      <c r="J41" s="63" t="s">
        <v>918</v>
      </c>
      <c r="K41" s="1" t="str">
        <f t="shared" si="2"/>
        <v>à collecter</v>
      </c>
      <c r="L41" s="190"/>
    </row>
    <row r="42" spans="1:12" ht="58" outlineLevel="1" x14ac:dyDescent="0.35">
      <c r="A42" s="10" t="s">
        <v>44</v>
      </c>
      <c r="B42" s="140">
        <v>27</v>
      </c>
      <c r="C42" s="71" t="s">
        <v>780</v>
      </c>
      <c r="D42" s="62"/>
      <c r="E42" s="108" t="s">
        <v>723</v>
      </c>
      <c r="F42" s="63"/>
      <c r="G42" s="62" t="s">
        <v>744</v>
      </c>
      <c r="H42" s="63"/>
      <c r="I42" s="63" t="s">
        <v>53</v>
      </c>
      <c r="J42" s="63" t="s">
        <v>918</v>
      </c>
      <c r="K42" s="1" t="str">
        <f t="shared" si="2"/>
        <v>à collecter</v>
      </c>
      <c r="L42" s="190"/>
    </row>
    <row r="43" spans="1:12" ht="58" outlineLevel="1" x14ac:dyDescent="0.35">
      <c r="A43" s="10" t="s">
        <v>44</v>
      </c>
      <c r="B43" s="63">
        <v>28</v>
      </c>
      <c r="C43" s="71" t="s">
        <v>781</v>
      </c>
      <c r="D43" s="62"/>
      <c r="E43" s="109" t="s">
        <v>723</v>
      </c>
      <c r="F43" s="63"/>
      <c r="G43" s="62" t="s">
        <v>397</v>
      </c>
      <c r="H43" s="63"/>
      <c r="I43" s="63" t="s">
        <v>53</v>
      </c>
      <c r="J43" s="63" t="s">
        <v>918</v>
      </c>
      <c r="K43" s="1" t="str">
        <f t="shared" si="2"/>
        <v>à collecter</v>
      </c>
      <c r="L43" s="190"/>
    </row>
    <row r="44" spans="1:12" ht="37" outlineLevel="1" x14ac:dyDescent="0.35">
      <c r="A44" s="10" t="s">
        <v>44</v>
      </c>
      <c r="B44" s="63">
        <v>29</v>
      </c>
      <c r="C44" s="56" t="s">
        <v>48</v>
      </c>
      <c r="D44" s="62"/>
      <c r="E44" s="141"/>
      <c r="F44" s="63"/>
      <c r="G44" s="62"/>
      <c r="H44" s="63"/>
      <c r="I44" s="63"/>
      <c r="J44" s="63" t="s">
        <v>918</v>
      </c>
      <c r="K44" s="1" t="str">
        <f t="shared" si="2"/>
        <v>à collecter</v>
      </c>
      <c r="L44" s="190"/>
    </row>
    <row r="45" spans="1:12" ht="43.5" outlineLevel="1" x14ac:dyDescent="0.35">
      <c r="A45" s="10" t="s">
        <v>44</v>
      </c>
      <c r="B45" s="140">
        <v>30</v>
      </c>
      <c r="C45" s="71" t="s">
        <v>782</v>
      </c>
      <c r="D45" s="62"/>
      <c r="E45" s="109" t="s">
        <v>723</v>
      </c>
      <c r="F45" s="63"/>
      <c r="G45" s="62" t="s">
        <v>896</v>
      </c>
      <c r="H45" s="63"/>
      <c r="I45" s="63" t="s">
        <v>53</v>
      </c>
      <c r="J45" s="63" t="s">
        <v>918</v>
      </c>
      <c r="K45" s="1" t="str">
        <f t="shared" si="2"/>
        <v>à collecter</v>
      </c>
      <c r="L45" s="190"/>
    </row>
    <row r="46" spans="1:12" ht="43.5" outlineLevel="1" x14ac:dyDescent="0.35">
      <c r="A46" s="10" t="s">
        <v>44</v>
      </c>
      <c r="B46" s="63">
        <v>31</v>
      </c>
      <c r="C46" s="71" t="s">
        <v>783</v>
      </c>
      <c r="D46" s="62"/>
      <c r="E46" s="108" t="s">
        <v>723</v>
      </c>
      <c r="F46" s="63"/>
      <c r="G46" s="62" t="s">
        <v>398</v>
      </c>
      <c r="H46" s="63"/>
      <c r="I46" s="63" t="s">
        <v>53</v>
      </c>
      <c r="J46" s="79" t="s">
        <v>918</v>
      </c>
      <c r="K46" s="1" t="str">
        <f t="shared" si="2"/>
        <v>à collecter</v>
      </c>
      <c r="L46" s="190"/>
    </row>
    <row r="47" spans="1:12" ht="37" outlineLevel="1" x14ac:dyDescent="0.35">
      <c r="A47" s="10" t="s">
        <v>44</v>
      </c>
      <c r="B47" s="55">
        <v>814</v>
      </c>
      <c r="C47" s="56" t="s">
        <v>49</v>
      </c>
      <c r="D47" s="62"/>
      <c r="E47" s="143"/>
      <c r="F47" s="63"/>
      <c r="G47" s="62"/>
      <c r="H47" s="63"/>
      <c r="I47" s="63"/>
      <c r="J47" s="1" t="s">
        <v>20</v>
      </c>
      <c r="K47" s="1" t="str">
        <f>IF(OR("EHPAD"=$B$1,"toutes les données"=$B$1),"à collecter","non concerné ")</f>
        <v>à collecter</v>
      </c>
      <c r="L47" s="190"/>
    </row>
    <row r="48" spans="1:12" ht="43.5" outlineLevel="1" x14ac:dyDescent="0.35">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43.5" outlineLevel="1" x14ac:dyDescent="0.35">
      <c r="A49" s="10" t="s">
        <v>44</v>
      </c>
      <c r="B49" s="140">
        <v>33</v>
      </c>
      <c r="C49" s="62" t="s">
        <v>51</v>
      </c>
      <c r="D49" s="62"/>
      <c r="E49" s="108" t="s">
        <v>723</v>
      </c>
      <c r="F49" s="63"/>
      <c r="G49" s="62" t="s">
        <v>879</v>
      </c>
      <c r="H49" s="63"/>
      <c r="I49" s="63" t="s">
        <v>54</v>
      </c>
      <c r="J49" s="653" t="s">
        <v>880</v>
      </c>
      <c r="K49" s="1" t="str">
        <f>IF(OR("CAMSP"=$B$1,"CMPP"=$B$1,"toutes les données"=$B$1),"à collecter","non concerné ")</f>
        <v>à collecter</v>
      </c>
      <c r="L49" s="190"/>
    </row>
    <row r="50" spans="1:12" ht="43.5" outlineLevel="1" x14ac:dyDescent="0.35">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3.5" outlineLevel="1" x14ac:dyDescent="0.35">
      <c r="A51" s="10" t="s">
        <v>44</v>
      </c>
      <c r="B51" s="55">
        <v>35</v>
      </c>
      <c r="C51" s="56" t="s">
        <v>55</v>
      </c>
      <c r="D51" s="56"/>
      <c r="E51" s="55"/>
      <c r="F51" s="55"/>
      <c r="G51" s="56"/>
      <c r="H51" s="55"/>
      <c r="I51" s="55"/>
      <c r="J51" s="1" t="s">
        <v>916</v>
      </c>
      <c r="K51" s="1" t="str">
        <f t="shared" si="3"/>
        <v>à collecter</v>
      </c>
      <c r="L51" s="190"/>
    </row>
    <row r="52" spans="1:12" ht="174" outlineLevel="1" x14ac:dyDescent="0.35">
      <c r="A52" s="10" t="s">
        <v>44</v>
      </c>
      <c r="B52" s="63">
        <v>839</v>
      </c>
      <c r="C52" s="62" t="s">
        <v>995</v>
      </c>
      <c r="D52" s="62" t="s">
        <v>1047</v>
      </c>
      <c r="E52" s="108" t="s">
        <v>723</v>
      </c>
      <c r="F52" s="63"/>
      <c r="G52" s="62" t="s">
        <v>58</v>
      </c>
      <c r="H52" s="63"/>
      <c r="I52" s="63"/>
      <c r="J52" s="620" t="s">
        <v>916</v>
      </c>
      <c r="K52" s="1" t="str">
        <f t="shared" si="3"/>
        <v>à collecter</v>
      </c>
      <c r="L52" s="190"/>
    </row>
    <row r="53" spans="1:12" ht="43.5" outlineLevel="1" x14ac:dyDescent="0.35">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3.5" outlineLevel="1" x14ac:dyDescent="0.35">
      <c r="A54" s="10" t="s">
        <v>44</v>
      </c>
      <c r="B54" s="55">
        <v>37</v>
      </c>
      <c r="C54" s="56" t="s">
        <v>56</v>
      </c>
      <c r="D54" s="56"/>
      <c r="E54" s="55"/>
      <c r="F54" s="55"/>
      <c r="G54" s="56"/>
      <c r="H54" s="55"/>
      <c r="I54" s="55"/>
      <c r="J54" s="63" t="s">
        <v>916</v>
      </c>
      <c r="K54" s="1" t="str">
        <f t="shared" si="3"/>
        <v>à collecter</v>
      </c>
      <c r="L54" s="190"/>
    </row>
    <row r="55" spans="1:12" ht="174" outlineLevel="1" x14ac:dyDescent="0.35">
      <c r="A55" s="10" t="s">
        <v>44</v>
      </c>
      <c r="B55" s="63">
        <v>923</v>
      </c>
      <c r="C55" s="62" t="s">
        <v>995</v>
      </c>
      <c r="D55" s="62" t="s">
        <v>1047</v>
      </c>
      <c r="E55" s="108" t="s">
        <v>723</v>
      </c>
      <c r="F55" s="63"/>
      <c r="G55" s="62" t="s">
        <v>58</v>
      </c>
      <c r="H55" s="63"/>
      <c r="I55" s="63"/>
      <c r="J55" s="63" t="s">
        <v>916</v>
      </c>
      <c r="K55" s="1" t="str">
        <f t="shared" si="3"/>
        <v>à collecter</v>
      </c>
      <c r="L55" s="190"/>
    </row>
    <row r="56" spans="1:12" ht="43.5" outlineLevel="1" x14ac:dyDescent="0.35">
      <c r="A56" s="10" t="s">
        <v>44</v>
      </c>
      <c r="B56" s="63">
        <v>38</v>
      </c>
      <c r="C56" s="71" t="s">
        <v>785</v>
      </c>
      <c r="D56" s="62"/>
      <c r="E56" s="108" t="s">
        <v>723</v>
      </c>
      <c r="F56" s="63" t="s">
        <v>61</v>
      </c>
      <c r="G56" s="62" t="s">
        <v>59</v>
      </c>
      <c r="H56" s="63" t="s">
        <v>509</v>
      </c>
      <c r="I56" s="65"/>
      <c r="J56" s="63" t="s">
        <v>916</v>
      </c>
      <c r="K56" s="1" t="str">
        <f t="shared" si="3"/>
        <v>à collecter</v>
      </c>
      <c r="L56" s="190"/>
    </row>
    <row r="57" spans="1:12" ht="43.5" outlineLevel="1" x14ac:dyDescent="0.35">
      <c r="A57" s="10" t="s">
        <v>44</v>
      </c>
      <c r="B57" s="55">
        <v>39</v>
      </c>
      <c r="C57" s="56" t="s">
        <v>57</v>
      </c>
      <c r="D57" s="56"/>
      <c r="E57" s="55"/>
      <c r="F57" s="55"/>
      <c r="G57" s="56"/>
      <c r="H57" s="55"/>
      <c r="I57" s="55"/>
      <c r="J57" s="63" t="s">
        <v>916</v>
      </c>
      <c r="K57" s="1" t="str">
        <f t="shared" si="3"/>
        <v>à collecter</v>
      </c>
      <c r="L57" s="190"/>
    </row>
    <row r="58" spans="1:12" ht="174" outlineLevel="1" x14ac:dyDescent="0.35">
      <c r="A58" s="10" t="s">
        <v>44</v>
      </c>
      <c r="B58" s="63">
        <v>924</v>
      </c>
      <c r="C58" s="62" t="s">
        <v>995</v>
      </c>
      <c r="D58" s="62" t="s">
        <v>1047</v>
      </c>
      <c r="E58" s="108" t="s">
        <v>723</v>
      </c>
      <c r="F58" s="63"/>
      <c r="G58" s="62" t="s">
        <v>58</v>
      </c>
      <c r="H58" s="63"/>
      <c r="I58" s="63"/>
      <c r="J58" s="63" t="s">
        <v>916</v>
      </c>
      <c r="K58" s="1" t="str">
        <f t="shared" si="3"/>
        <v>à collecter</v>
      </c>
      <c r="L58" s="190"/>
    </row>
    <row r="59" spans="1:12" ht="43.5" outlineLevel="1" x14ac:dyDescent="0.35">
      <c r="A59" s="10" t="s">
        <v>44</v>
      </c>
      <c r="B59" s="63">
        <v>40</v>
      </c>
      <c r="C59" s="71" t="s">
        <v>786</v>
      </c>
      <c r="D59" s="62"/>
      <c r="E59" s="108" t="s">
        <v>723</v>
      </c>
      <c r="F59" s="63" t="s">
        <v>62</v>
      </c>
      <c r="G59" s="62" t="s">
        <v>59</v>
      </c>
      <c r="H59" s="63" t="s">
        <v>509</v>
      </c>
      <c r="I59" s="65"/>
      <c r="J59" s="63" t="s">
        <v>916</v>
      </c>
      <c r="K59" s="1" t="str">
        <f t="shared" si="3"/>
        <v>à collecter</v>
      </c>
      <c r="L59" s="190"/>
    </row>
    <row r="60" spans="1:12" ht="43.5" outlineLevel="1" x14ac:dyDescent="0.35">
      <c r="A60" s="10" t="s">
        <v>44</v>
      </c>
      <c r="B60" s="55">
        <v>41</v>
      </c>
      <c r="C60" s="56" t="s">
        <v>63</v>
      </c>
      <c r="D60" s="56"/>
      <c r="E60" s="55"/>
      <c r="F60" s="55"/>
      <c r="G60" s="56"/>
      <c r="H60" s="55"/>
      <c r="I60" s="55"/>
      <c r="J60" s="63" t="s">
        <v>916</v>
      </c>
      <c r="K60" s="1" t="str">
        <f t="shared" si="3"/>
        <v>à collecter</v>
      </c>
      <c r="L60" s="190"/>
    </row>
    <row r="61" spans="1:12" ht="174" outlineLevel="1" x14ac:dyDescent="0.35">
      <c r="A61" s="10" t="s">
        <v>44</v>
      </c>
      <c r="B61" s="63">
        <v>925</v>
      </c>
      <c r="C61" s="62" t="s">
        <v>995</v>
      </c>
      <c r="D61" s="62" t="s">
        <v>1047</v>
      </c>
      <c r="E61" s="108" t="s">
        <v>723</v>
      </c>
      <c r="F61" s="63"/>
      <c r="G61" s="62" t="s">
        <v>58</v>
      </c>
      <c r="H61" s="63"/>
      <c r="I61" s="63"/>
      <c r="J61" s="63" t="s">
        <v>916</v>
      </c>
      <c r="K61" s="1" t="str">
        <f t="shared" si="3"/>
        <v>à collecter</v>
      </c>
      <c r="L61" s="190"/>
    </row>
    <row r="62" spans="1:12" ht="55.4" customHeight="1" outlineLevel="1" x14ac:dyDescent="0.35">
      <c r="A62" s="10" t="s">
        <v>44</v>
      </c>
      <c r="B62" s="63">
        <v>42</v>
      </c>
      <c r="C62" s="71" t="s">
        <v>787</v>
      </c>
      <c r="D62" s="62"/>
      <c r="E62" s="108" t="s">
        <v>723</v>
      </c>
      <c r="F62" s="63" t="s">
        <v>1017</v>
      </c>
      <c r="G62" s="62" t="s">
        <v>59</v>
      </c>
      <c r="H62" s="63" t="s">
        <v>509</v>
      </c>
      <c r="I62" s="65"/>
      <c r="J62" s="63" t="s">
        <v>916</v>
      </c>
      <c r="K62" s="1" t="str">
        <f t="shared" si="3"/>
        <v>à collecter</v>
      </c>
      <c r="L62" s="190"/>
    </row>
    <row r="63" spans="1:12" ht="72.5" outlineLevel="1" x14ac:dyDescent="0.35">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3.5" outlineLevel="1" x14ac:dyDescent="0.35">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3.5" outlineLevel="1" x14ac:dyDescent="0.35">
      <c r="A65" s="10" t="s">
        <v>44</v>
      </c>
      <c r="B65" s="63">
        <v>46</v>
      </c>
      <c r="C65" s="62" t="s">
        <v>745</v>
      </c>
      <c r="D65" s="62"/>
      <c r="E65" s="108" t="s">
        <v>723</v>
      </c>
      <c r="F65" s="65"/>
      <c r="G65" s="62"/>
      <c r="H65" s="63" t="s">
        <v>513</v>
      </c>
      <c r="I65" s="63"/>
      <c r="J65" s="63" t="s">
        <v>916</v>
      </c>
      <c r="K65" s="1" t="str">
        <f t="shared" si="4"/>
        <v>à collecter</v>
      </c>
      <c r="L65" s="190"/>
    </row>
    <row r="66" spans="1:12" ht="43.5" outlineLevel="1" x14ac:dyDescent="0.35">
      <c r="A66" s="10" t="s">
        <v>44</v>
      </c>
      <c r="B66" s="63">
        <v>47</v>
      </c>
      <c r="C66" s="62" t="s">
        <v>746</v>
      </c>
      <c r="D66" s="71" t="s">
        <v>40</v>
      </c>
      <c r="E66" s="107" t="s">
        <v>723</v>
      </c>
      <c r="F66" s="65"/>
      <c r="G66" s="97"/>
      <c r="H66" s="65"/>
      <c r="I66" s="65"/>
      <c r="J66" s="63" t="s">
        <v>916</v>
      </c>
      <c r="K66" s="1" t="str">
        <f t="shared" si="4"/>
        <v>à collecter</v>
      </c>
      <c r="L66" s="190"/>
    </row>
    <row r="67" spans="1:12" ht="43.5" outlineLevel="1" x14ac:dyDescent="0.35">
      <c r="A67" s="10" t="s">
        <v>44</v>
      </c>
      <c r="B67" s="63">
        <v>50</v>
      </c>
      <c r="C67" s="62" t="s">
        <v>747</v>
      </c>
      <c r="D67" s="62"/>
      <c r="E67" s="108" t="s">
        <v>723</v>
      </c>
      <c r="F67" s="65"/>
      <c r="G67" s="62"/>
      <c r="H67" s="63" t="s">
        <v>513</v>
      </c>
      <c r="I67" s="63"/>
      <c r="J67" s="63" t="s">
        <v>916</v>
      </c>
      <c r="K67" s="1" t="str">
        <f t="shared" si="4"/>
        <v>à collecter</v>
      </c>
      <c r="L67" s="190"/>
    </row>
    <row r="68" spans="1:12" ht="43.5" outlineLevel="1" x14ac:dyDescent="0.35">
      <c r="A68" s="10" t="s">
        <v>44</v>
      </c>
      <c r="B68" s="63">
        <v>51</v>
      </c>
      <c r="C68" s="62" t="s">
        <v>748</v>
      </c>
      <c r="D68" s="71" t="s">
        <v>40</v>
      </c>
      <c r="E68" s="107" t="s">
        <v>723</v>
      </c>
      <c r="F68" s="63"/>
      <c r="G68" s="62"/>
      <c r="H68" s="63"/>
      <c r="I68" s="63"/>
      <c r="J68" s="63" t="s">
        <v>916</v>
      </c>
      <c r="K68" s="1" t="str">
        <f t="shared" si="4"/>
        <v>à collecter</v>
      </c>
      <c r="L68" s="190"/>
    </row>
    <row r="69" spans="1:12" ht="43.5" outlineLevel="1" x14ac:dyDescent="0.35">
      <c r="A69" s="10" t="s">
        <v>44</v>
      </c>
      <c r="B69" s="63">
        <v>53</v>
      </c>
      <c r="C69" s="62" t="s">
        <v>749</v>
      </c>
      <c r="D69" s="62"/>
      <c r="E69" s="108" t="s">
        <v>723</v>
      </c>
      <c r="F69" s="65"/>
      <c r="G69" s="62"/>
      <c r="H69" s="63" t="s">
        <v>513</v>
      </c>
      <c r="I69" s="63"/>
      <c r="J69" s="63" t="s">
        <v>916</v>
      </c>
      <c r="K69" s="1" t="str">
        <f t="shared" si="4"/>
        <v>à collecter</v>
      </c>
      <c r="L69" s="190"/>
    </row>
    <row r="70" spans="1:12" ht="78.650000000000006" customHeight="1" outlineLevel="1" x14ac:dyDescent="0.35">
      <c r="A70" s="10" t="s">
        <v>44</v>
      </c>
      <c r="B70" s="63">
        <v>55</v>
      </c>
      <c r="C70" s="62" t="s">
        <v>996</v>
      </c>
      <c r="D70" s="62"/>
      <c r="E70" s="108" t="s">
        <v>723</v>
      </c>
      <c r="F70" s="65"/>
      <c r="G70" s="62" t="s">
        <v>997</v>
      </c>
      <c r="H70" s="63" t="s">
        <v>513</v>
      </c>
      <c r="I70" s="63"/>
      <c r="J70" s="63" t="s">
        <v>916</v>
      </c>
      <c r="K70" s="1" t="str">
        <f t="shared" si="4"/>
        <v>à collecter</v>
      </c>
      <c r="L70" s="190"/>
    </row>
    <row r="71" spans="1:12" ht="43.5" outlineLevel="1" x14ac:dyDescent="0.35">
      <c r="A71" s="10" t="s">
        <v>44</v>
      </c>
      <c r="B71" s="63">
        <v>57</v>
      </c>
      <c r="C71" s="62" t="s">
        <v>750</v>
      </c>
      <c r="D71" s="62"/>
      <c r="E71" s="108" t="s">
        <v>723</v>
      </c>
      <c r="F71" s="65"/>
      <c r="G71" s="62"/>
      <c r="H71" s="63" t="s">
        <v>513</v>
      </c>
      <c r="I71" s="63"/>
      <c r="J71" s="63" t="s">
        <v>916</v>
      </c>
      <c r="K71" s="1" t="str">
        <f t="shared" si="4"/>
        <v>à collecter</v>
      </c>
      <c r="L71" s="190"/>
    </row>
    <row r="72" spans="1:12" ht="43.5" outlineLevel="1" x14ac:dyDescent="0.35">
      <c r="A72" s="10" t="s">
        <v>44</v>
      </c>
      <c r="B72" s="63">
        <v>835</v>
      </c>
      <c r="C72" s="62" t="s">
        <v>69</v>
      </c>
      <c r="D72" s="62"/>
      <c r="E72" s="55"/>
      <c r="F72" s="63"/>
      <c r="G72" s="62"/>
      <c r="H72" s="63"/>
      <c r="I72" s="63"/>
      <c r="J72" s="63" t="s">
        <v>916</v>
      </c>
      <c r="K72" s="1" t="str">
        <f t="shared" si="4"/>
        <v>à collecter</v>
      </c>
      <c r="L72" s="190"/>
    </row>
    <row r="73" spans="1:12" ht="43.5" outlineLevel="1" x14ac:dyDescent="0.35">
      <c r="A73" s="10" t="s">
        <v>44</v>
      </c>
      <c r="B73" s="63">
        <v>58</v>
      </c>
      <c r="C73" s="62" t="s">
        <v>70</v>
      </c>
      <c r="D73" s="71" t="s">
        <v>40</v>
      </c>
      <c r="E73" s="107" t="s">
        <v>723</v>
      </c>
      <c r="F73" s="65"/>
      <c r="G73" s="62"/>
      <c r="H73" s="63"/>
      <c r="I73" s="63"/>
      <c r="J73" s="63" t="s">
        <v>916</v>
      </c>
      <c r="K73" s="1" t="str">
        <f t="shared" si="4"/>
        <v>à collecter</v>
      </c>
      <c r="L73" s="190"/>
    </row>
    <row r="74" spans="1:12" ht="43.5" outlineLevel="1" x14ac:dyDescent="0.35">
      <c r="A74" s="10" t="s">
        <v>44</v>
      </c>
      <c r="B74" s="63">
        <v>59</v>
      </c>
      <c r="C74" s="62" t="s">
        <v>71</v>
      </c>
      <c r="D74" s="71" t="s">
        <v>40</v>
      </c>
      <c r="E74" s="107" t="s">
        <v>723</v>
      </c>
      <c r="F74" s="63"/>
      <c r="G74" s="62" t="s">
        <v>751</v>
      </c>
      <c r="H74" s="63"/>
      <c r="I74" s="63"/>
      <c r="J74" s="63" t="s">
        <v>916</v>
      </c>
      <c r="K74" s="1" t="str">
        <f t="shared" si="4"/>
        <v>à collecter</v>
      </c>
      <c r="L74" s="190"/>
    </row>
    <row r="75" spans="1:12" ht="43.5" outlineLevel="1" x14ac:dyDescent="0.35">
      <c r="A75" s="10" t="s">
        <v>44</v>
      </c>
      <c r="B75" s="63">
        <v>60</v>
      </c>
      <c r="C75" s="62" t="s">
        <v>72</v>
      </c>
      <c r="D75" s="71" t="s">
        <v>40</v>
      </c>
      <c r="E75" s="107" t="s">
        <v>723</v>
      </c>
      <c r="F75" s="63"/>
      <c r="G75" s="62" t="s">
        <v>1196</v>
      </c>
      <c r="H75" s="63"/>
      <c r="I75" s="63"/>
      <c r="J75" s="63" t="s">
        <v>916</v>
      </c>
      <c r="K75" s="1" t="str">
        <f t="shared" si="4"/>
        <v>à collecter</v>
      </c>
      <c r="L75" s="190"/>
    </row>
    <row r="76" spans="1:12" ht="43.5" outlineLevel="1" x14ac:dyDescent="0.35">
      <c r="A76" s="10" t="s">
        <v>44</v>
      </c>
      <c r="B76" s="63">
        <v>61</v>
      </c>
      <c r="C76" s="62" t="s">
        <v>73</v>
      </c>
      <c r="D76" s="62"/>
      <c r="E76" s="108" t="s">
        <v>723</v>
      </c>
      <c r="F76" s="63" t="s">
        <v>68</v>
      </c>
      <c r="G76" s="62" t="s">
        <v>76</v>
      </c>
      <c r="H76" s="63"/>
      <c r="I76" s="63"/>
      <c r="J76" s="63" t="s">
        <v>916</v>
      </c>
      <c r="K76" s="1" t="str">
        <f t="shared" si="4"/>
        <v>à collecter</v>
      </c>
      <c r="L76" s="190"/>
    </row>
    <row r="77" spans="1:12" ht="43.5" outlineLevel="1" x14ac:dyDescent="0.35">
      <c r="A77" s="10" t="s">
        <v>44</v>
      </c>
      <c r="B77" s="63">
        <v>62</v>
      </c>
      <c r="C77" s="62" t="s">
        <v>74</v>
      </c>
      <c r="D77" s="62"/>
      <c r="E77" s="108" t="s">
        <v>723</v>
      </c>
      <c r="F77" s="63" t="s">
        <v>68</v>
      </c>
      <c r="G77" s="62" t="s">
        <v>77</v>
      </c>
      <c r="H77" s="63"/>
      <c r="I77" s="63"/>
      <c r="J77" s="63" t="s">
        <v>916</v>
      </c>
      <c r="K77" s="1" t="str">
        <f t="shared" si="4"/>
        <v>à collecter</v>
      </c>
      <c r="L77" s="190"/>
    </row>
    <row r="78" spans="1:12" ht="43.5" outlineLevel="1" x14ac:dyDescent="0.35">
      <c r="A78" s="10" t="s">
        <v>44</v>
      </c>
      <c r="B78" s="63">
        <v>63</v>
      </c>
      <c r="C78" s="62" t="s">
        <v>75</v>
      </c>
      <c r="D78" s="62"/>
      <c r="E78" s="108" t="s">
        <v>723</v>
      </c>
      <c r="F78" s="63" t="s">
        <v>68</v>
      </c>
      <c r="G78" s="62"/>
      <c r="H78" s="63"/>
      <c r="I78" s="63"/>
      <c r="J78" s="63" t="s">
        <v>916</v>
      </c>
      <c r="K78" s="1" t="str">
        <f t="shared" si="4"/>
        <v>à collecter</v>
      </c>
      <c r="L78" s="190"/>
    </row>
    <row r="79" spans="1:12" ht="174" outlineLevel="1" x14ac:dyDescent="0.35">
      <c r="A79" s="10" t="s">
        <v>44</v>
      </c>
      <c r="B79" s="63">
        <v>64</v>
      </c>
      <c r="C79" s="62" t="s">
        <v>752</v>
      </c>
      <c r="D79" s="71" t="s">
        <v>78</v>
      </c>
      <c r="E79" s="107" t="s">
        <v>723</v>
      </c>
      <c r="F79" s="63" t="s">
        <v>68</v>
      </c>
      <c r="G79" s="62" t="s">
        <v>81</v>
      </c>
      <c r="H79" s="63"/>
      <c r="I79" s="63"/>
      <c r="J79" s="63" t="s">
        <v>916</v>
      </c>
      <c r="K79" s="1" t="str">
        <f t="shared" si="4"/>
        <v>à collecter</v>
      </c>
      <c r="L79" s="190"/>
    </row>
    <row r="80" spans="1:12" ht="101.5" outlineLevel="1" x14ac:dyDescent="0.35">
      <c r="A80" s="10" t="s">
        <v>44</v>
      </c>
      <c r="B80" s="63">
        <v>65</v>
      </c>
      <c r="C80" s="62" t="s">
        <v>753</v>
      </c>
      <c r="D80" s="71" t="s">
        <v>79</v>
      </c>
      <c r="E80" s="107" t="s">
        <v>723</v>
      </c>
      <c r="F80" s="63" t="s">
        <v>68</v>
      </c>
      <c r="G80" s="62" t="s">
        <v>81</v>
      </c>
      <c r="H80" s="63"/>
      <c r="I80" s="63"/>
      <c r="J80" s="63" t="s">
        <v>916</v>
      </c>
      <c r="K80" s="1" t="str">
        <f t="shared" si="4"/>
        <v>à collecter</v>
      </c>
      <c r="L80" s="190"/>
    </row>
    <row r="81" spans="1:12" ht="116.5" outlineLevel="1" thickBot="1" x14ac:dyDescent="0.4">
      <c r="A81" s="188" t="s">
        <v>44</v>
      </c>
      <c r="B81" s="68">
        <v>66</v>
      </c>
      <c r="C81" s="67" t="s">
        <v>754</v>
      </c>
      <c r="D81" s="98" t="s">
        <v>80</v>
      </c>
      <c r="E81" s="189" t="s">
        <v>723</v>
      </c>
      <c r="F81" s="68" t="s">
        <v>68</v>
      </c>
      <c r="G81" s="67" t="s">
        <v>81</v>
      </c>
      <c r="H81" s="68"/>
      <c r="I81" s="68"/>
      <c r="J81" s="68" t="s">
        <v>916</v>
      </c>
      <c r="K81" s="1" t="str">
        <f t="shared" si="4"/>
        <v>à collecter</v>
      </c>
      <c r="L81" s="190"/>
    </row>
    <row r="82" spans="1:12" ht="19" outlineLevel="1" thickBot="1" x14ac:dyDescent="0.4">
      <c r="A82" s="191"/>
      <c r="B82" s="192"/>
      <c r="C82" s="193"/>
      <c r="D82" s="194"/>
      <c r="E82" s="195"/>
      <c r="F82" s="192"/>
      <c r="G82" s="193"/>
      <c r="H82" s="192"/>
      <c r="I82" s="192"/>
      <c r="J82" s="196"/>
      <c r="K82" s="650"/>
      <c r="L82" s="167"/>
    </row>
    <row r="83" spans="1:12" ht="19" thickBot="1" x14ac:dyDescent="0.4">
      <c r="A83" s="89"/>
      <c r="D83" s="80"/>
      <c r="E83" s="113"/>
      <c r="G83" s="2"/>
    </row>
    <row r="84" spans="1:12" ht="48" customHeight="1" thickBot="1" x14ac:dyDescent="0.4">
      <c r="A84" s="207" t="s">
        <v>82</v>
      </c>
      <c r="B84" s="100"/>
      <c r="C84" s="100"/>
      <c r="D84" s="100"/>
      <c r="E84" s="112"/>
      <c r="F84" s="100"/>
      <c r="G84" s="100"/>
      <c r="H84" s="100"/>
      <c r="I84" s="100"/>
      <c r="J84" s="150"/>
      <c r="K84" s="662"/>
      <c r="L84" s="200"/>
    </row>
    <row r="85" spans="1:12" ht="148" outlineLevel="1" x14ac:dyDescent="0.35">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48" outlineLevel="1" x14ac:dyDescent="0.35">
      <c r="A86" s="10" t="s">
        <v>82</v>
      </c>
      <c r="B86" s="63">
        <v>927</v>
      </c>
      <c r="C86" s="62" t="s">
        <v>84</v>
      </c>
      <c r="D86" s="71" t="s">
        <v>85</v>
      </c>
      <c r="E86" s="107" t="s">
        <v>723</v>
      </c>
      <c r="F86" s="63"/>
      <c r="G86" s="62"/>
      <c r="H86" s="63"/>
      <c r="I86" s="63"/>
      <c r="J86" s="63" t="s">
        <v>916</v>
      </c>
      <c r="K86" s="1" t="str">
        <f t="shared" si="5"/>
        <v>à collecter</v>
      </c>
      <c r="L86" s="190"/>
    </row>
    <row r="87" spans="1:12" ht="148" outlineLevel="1" x14ac:dyDescent="0.35">
      <c r="A87" s="10" t="s">
        <v>82</v>
      </c>
      <c r="B87" s="63">
        <v>928</v>
      </c>
      <c r="C87" s="62" t="s">
        <v>755</v>
      </c>
      <c r="D87" s="71" t="s">
        <v>86</v>
      </c>
      <c r="E87" s="107" t="s">
        <v>723</v>
      </c>
      <c r="F87" s="63" t="s">
        <v>87</v>
      </c>
      <c r="G87" s="62"/>
      <c r="H87" s="63"/>
      <c r="I87" s="63"/>
      <c r="J87" s="63" t="s">
        <v>916</v>
      </c>
      <c r="K87" s="1" t="str">
        <f t="shared" si="5"/>
        <v>à collecter</v>
      </c>
      <c r="L87" s="190"/>
    </row>
    <row r="88" spans="1:12" ht="148" outlineLevel="1" x14ac:dyDescent="0.35">
      <c r="A88" s="10" t="s">
        <v>82</v>
      </c>
      <c r="B88" s="63">
        <v>929</v>
      </c>
      <c r="C88" s="62" t="s">
        <v>88</v>
      </c>
      <c r="D88" s="71" t="s">
        <v>85</v>
      </c>
      <c r="E88" s="107" t="s">
        <v>723</v>
      </c>
      <c r="F88" s="63"/>
      <c r="G88" s="62"/>
      <c r="H88" s="63"/>
      <c r="I88" s="63"/>
      <c r="J88" s="63" t="s">
        <v>916</v>
      </c>
      <c r="K88" s="1" t="str">
        <f t="shared" si="5"/>
        <v>à collecter</v>
      </c>
      <c r="L88" s="190"/>
    </row>
    <row r="89" spans="1:12" ht="148" outlineLevel="1" x14ac:dyDescent="0.35">
      <c r="A89" s="10" t="s">
        <v>82</v>
      </c>
      <c r="B89" s="63">
        <v>930</v>
      </c>
      <c r="C89" s="62" t="s">
        <v>756</v>
      </c>
      <c r="D89" s="71" t="s">
        <v>86</v>
      </c>
      <c r="E89" s="107" t="s">
        <v>723</v>
      </c>
      <c r="F89" s="63" t="s">
        <v>89</v>
      </c>
      <c r="G89" s="62"/>
      <c r="H89" s="63"/>
      <c r="I89" s="63"/>
      <c r="J89" s="63" t="s">
        <v>916</v>
      </c>
      <c r="K89" s="1" t="str">
        <f t="shared" si="5"/>
        <v>à collecter</v>
      </c>
      <c r="L89" s="190"/>
    </row>
    <row r="90" spans="1:12" ht="148" outlineLevel="1" x14ac:dyDescent="0.35">
      <c r="A90" s="10" t="s">
        <v>82</v>
      </c>
      <c r="B90" s="55">
        <v>1029</v>
      </c>
      <c r="C90" s="56" t="s">
        <v>90</v>
      </c>
      <c r="D90" s="56"/>
      <c r="E90" s="55"/>
      <c r="F90" s="55"/>
      <c r="G90" s="56"/>
      <c r="H90" s="55"/>
      <c r="I90" s="55"/>
      <c r="J90" s="63" t="s">
        <v>916</v>
      </c>
      <c r="K90" s="1" t="str">
        <f t="shared" si="5"/>
        <v>à collecter</v>
      </c>
      <c r="L90" s="190"/>
    </row>
    <row r="91" spans="1:12" ht="148" outlineLevel="1" x14ac:dyDescent="0.35">
      <c r="A91" s="10" t="s">
        <v>82</v>
      </c>
      <c r="B91" s="63">
        <v>931</v>
      </c>
      <c r="C91" s="62" t="s">
        <v>90</v>
      </c>
      <c r="D91" s="71" t="s">
        <v>85</v>
      </c>
      <c r="E91" s="107" t="s">
        <v>723</v>
      </c>
      <c r="F91" s="63"/>
      <c r="G91" s="62"/>
      <c r="H91" s="63"/>
      <c r="I91" s="63"/>
      <c r="J91" s="63" t="s">
        <v>916</v>
      </c>
      <c r="K91" s="1" t="str">
        <f t="shared" si="5"/>
        <v>à collecter</v>
      </c>
      <c r="L91" s="190"/>
    </row>
    <row r="92" spans="1:12" ht="148" outlineLevel="1" x14ac:dyDescent="0.35">
      <c r="A92" s="10" t="s">
        <v>82</v>
      </c>
      <c r="B92" s="63">
        <v>932</v>
      </c>
      <c r="C92" s="62" t="s">
        <v>757</v>
      </c>
      <c r="D92" s="71" t="s">
        <v>86</v>
      </c>
      <c r="E92" s="107" t="s">
        <v>723</v>
      </c>
      <c r="F92" s="63" t="s">
        <v>91</v>
      </c>
      <c r="G92" s="62"/>
      <c r="H92" s="63"/>
      <c r="I92" s="63"/>
      <c r="J92" s="63" t="s">
        <v>916</v>
      </c>
      <c r="K92" s="1" t="str">
        <f t="shared" si="5"/>
        <v>à collecter</v>
      </c>
      <c r="L92" s="190"/>
    </row>
    <row r="93" spans="1:12" ht="148" outlineLevel="1" x14ac:dyDescent="0.35">
      <c r="A93" s="10" t="s">
        <v>82</v>
      </c>
      <c r="B93" s="55">
        <v>841</v>
      </c>
      <c r="C93" s="56" t="s">
        <v>92</v>
      </c>
      <c r="D93" s="56"/>
      <c r="E93" s="55"/>
      <c r="F93" s="55"/>
      <c r="G93" s="56"/>
      <c r="H93" s="55"/>
      <c r="I93" s="55"/>
      <c r="J93" s="63" t="s">
        <v>916</v>
      </c>
      <c r="K93" s="1" t="str">
        <f t="shared" si="5"/>
        <v>à collecter</v>
      </c>
      <c r="L93" s="190"/>
    </row>
    <row r="94" spans="1:12" ht="148" outlineLevel="1" x14ac:dyDescent="0.35">
      <c r="A94" s="10" t="s">
        <v>82</v>
      </c>
      <c r="B94" s="63">
        <v>933</v>
      </c>
      <c r="C94" s="62" t="s">
        <v>93</v>
      </c>
      <c r="D94" s="71" t="s">
        <v>85</v>
      </c>
      <c r="E94" s="107" t="s">
        <v>723</v>
      </c>
      <c r="F94" s="63"/>
      <c r="G94" s="62"/>
      <c r="H94" s="63"/>
      <c r="I94" s="63"/>
      <c r="J94" s="63" t="s">
        <v>916</v>
      </c>
      <c r="K94" s="1" t="str">
        <f t="shared" si="5"/>
        <v>à collecter</v>
      </c>
      <c r="L94" s="190"/>
    </row>
    <row r="95" spans="1:12" ht="148" outlineLevel="1" x14ac:dyDescent="0.35">
      <c r="A95" s="10" t="s">
        <v>82</v>
      </c>
      <c r="B95" s="63">
        <v>934</v>
      </c>
      <c r="C95" s="62" t="s">
        <v>758</v>
      </c>
      <c r="D95" s="71" t="s">
        <v>86</v>
      </c>
      <c r="E95" s="107" t="s">
        <v>723</v>
      </c>
      <c r="F95" s="63" t="s">
        <v>94</v>
      </c>
      <c r="G95" s="62"/>
      <c r="H95" s="63"/>
      <c r="I95" s="63"/>
      <c r="J95" s="63" t="s">
        <v>916</v>
      </c>
      <c r="K95" s="1" t="str">
        <f t="shared" si="5"/>
        <v>à collecter</v>
      </c>
      <c r="L95" s="190"/>
    </row>
    <row r="96" spans="1:12" ht="148" outlineLevel="1" x14ac:dyDescent="0.35">
      <c r="A96" s="10" t="s">
        <v>82</v>
      </c>
      <c r="B96" s="63">
        <v>935</v>
      </c>
      <c r="C96" s="62" t="s">
        <v>95</v>
      </c>
      <c r="D96" s="71" t="s">
        <v>85</v>
      </c>
      <c r="E96" s="107" t="s">
        <v>723</v>
      </c>
      <c r="F96" s="63"/>
      <c r="G96" s="62"/>
      <c r="H96" s="63"/>
      <c r="I96" s="63"/>
      <c r="J96" s="63" t="s">
        <v>916</v>
      </c>
      <c r="K96" s="1" t="str">
        <f t="shared" si="5"/>
        <v>à collecter</v>
      </c>
      <c r="L96" s="190"/>
    </row>
    <row r="97" spans="1:12" ht="148" outlineLevel="1" x14ac:dyDescent="0.35">
      <c r="A97" s="10" t="s">
        <v>82</v>
      </c>
      <c r="B97" s="63">
        <v>936</v>
      </c>
      <c r="C97" s="62" t="s">
        <v>759</v>
      </c>
      <c r="D97" s="71" t="s">
        <v>86</v>
      </c>
      <c r="E97" s="107" t="s">
        <v>723</v>
      </c>
      <c r="F97" s="63" t="s">
        <v>96</v>
      </c>
      <c r="G97" s="62"/>
      <c r="H97" s="63"/>
      <c r="I97" s="63"/>
      <c r="J97" s="63" t="s">
        <v>916</v>
      </c>
      <c r="K97" s="1" t="str">
        <f t="shared" si="5"/>
        <v>à collecter</v>
      </c>
      <c r="L97" s="190"/>
    </row>
    <row r="98" spans="1:12" ht="148" outlineLevel="1" x14ac:dyDescent="0.35">
      <c r="A98" s="10" t="s">
        <v>82</v>
      </c>
      <c r="B98" s="63">
        <v>937</v>
      </c>
      <c r="C98" s="62" t="s">
        <v>97</v>
      </c>
      <c r="D98" s="71" t="s">
        <v>85</v>
      </c>
      <c r="E98" s="107" t="s">
        <v>723</v>
      </c>
      <c r="F98" s="63"/>
      <c r="G98" s="62"/>
      <c r="H98" s="63"/>
      <c r="I98" s="63"/>
      <c r="J98" s="63" t="s">
        <v>916</v>
      </c>
      <c r="K98" s="1" t="str">
        <f t="shared" si="5"/>
        <v>à collecter</v>
      </c>
      <c r="L98" s="190"/>
    </row>
    <row r="99" spans="1:12" ht="148" outlineLevel="1" x14ac:dyDescent="0.35">
      <c r="A99" s="10" t="s">
        <v>82</v>
      </c>
      <c r="B99" s="63">
        <v>938</v>
      </c>
      <c r="C99" s="62" t="s">
        <v>760</v>
      </c>
      <c r="D99" s="71" t="s">
        <v>86</v>
      </c>
      <c r="E99" s="107" t="s">
        <v>723</v>
      </c>
      <c r="F99" s="63" t="s">
        <v>98</v>
      </c>
      <c r="G99" s="62"/>
      <c r="H99" s="63"/>
      <c r="I99" s="63"/>
      <c r="J99" s="63" t="s">
        <v>916</v>
      </c>
      <c r="K99" s="1" t="str">
        <f t="shared" si="5"/>
        <v>à collecter</v>
      </c>
      <c r="L99" s="190"/>
    </row>
    <row r="100" spans="1:12" ht="148" outlineLevel="1" x14ac:dyDescent="0.35">
      <c r="A100" s="10" t="s">
        <v>82</v>
      </c>
      <c r="B100" s="63">
        <v>939</v>
      </c>
      <c r="C100" s="62" t="s">
        <v>99</v>
      </c>
      <c r="D100" s="71" t="s">
        <v>85</v>
      </c>
      <c r="E100" s="107" t="s">
        <v>723</v>
      </c>
      <c r="F100" s="63"/>
      <c r="G100" s="62"/>
      <c r="H100" s="63"/>
      <c r="I100" s="63"/>
      <c r="J100" s="63" t="s">
        <v>916</v>
      </c>
      <c r="K100" s="1" t="str">
        <f t="shared" si="5"/>
        <v>à collecter</v>
      </c>
      <c r="L100" s="190"/>
    </row>
    <row r="101" spans="1:12" ht="148" outlineLevel="1" x14ac:dyDescent="0.35">
      <c r="A101" s="10" t="s">
        <v>82</v>
      </c>
      <c r="B101" s="63">
        <v>940</v>
      </c>
      <c r="C101" s="62" t="s">
        <v>761</v>
      </c>
      <c r="D101" s="71" t="s">
        <v>86</v>
      </c>
      <c r="E101" s="107" t="s">
        <v>723</v>
      </c>
      <c r="F101" s="63" t="s">
        <v>100</v>
      </c>
      <c r="G101" s="62"/>
      <c r="H101" s="63"/>
      <c r="I101" s="63"/>
      <c r="J101" s="63" t="s">
        <v>916</v>
      </c>
      <c r="K101" s="1" t="str">
        <f t="shared" si="5"/>
        <v>à collecter</v>
      </c>
      <c r="L101" s="190"/>
    </row>
    <row r="102" spans="1:12" ht="148" outlineLevel="1" x14ac:dyDescent="0.35">
      <c r="A102" s="10" t="s">
        <v>82</v>
      </c>
      <c r="B102" s="63">
        <v>941</v>
      </c>
      <c r="C102" s="62" t="s">
        <v>101</v>
      </c>
      <c r="D102" s="71" t="s">
        <v>85</v>
      </c>
      <c r="E102" s="107" t="s">
        <v>723</v>
      </c>
      <c r="F102" s="63"/>
      <c r="G102" s="62"/>
      <c r="H102" s="63"/>
      <c r="I102" s="63"/>
      <c r="J102" s="63" t="s">
        <v>916</v>
      </c>
      <c r="K102" s="1" t="str">
        <f t="shared" si="5"/>
        <v>à collecter</v>
      </c>
      <c r="L102" s="190"/>
    </row>
    <row r="103" spans="1:12" ht="148" outlineLevel="1" x14ac:dyDescent="0.35">
      <c r="A103" s="10" t="s">
        <v>82</v>
      </c>
      <c r="B103" s="63">
        <v>942</v>
      </c>
      <c r="C103" s="62" t="s">
        <v>762</v>
      </c>
      <c r="D103" s="71" t="s">
        <v>86</v>
      </c>
      <c r="E103" s="107" t="s">
        <v>723</v>
      </c>
      <c r="F103" s="63" t="s">
        <v>105</v>
      </c>
      <c r="G103" s="62"/>
      <c r="H103" s="63"/>
      <c r="I103" s="63"/>
      <c r="J103" s="63" t="s">
        <v>916</v>
      </c>
      <c r="K103" s="1" t="str">
        <f t="shared" si="5"/>
        <v>à collecter</v>
      </c>
      <c r="L103" s="190"/>
    </row>
    <row r="104" spans="1:12" ht="148" outlineLevel="1" x14ac:dyDescent="0.35">
      <c r="A104" s="10" t="s">
        <v>82</v>
      </c>
      <c r="B104" s="55">
        <v>1069</v>
      </c>
      <c r="C104" s="56" t="s">
        <v>498</v>
      </c>
      <c r="D104" s="105"/>
      <c r="E104" s="114"/>
      <c r="F104" s="55"/>
      <c r="G104" s="56"/>
      <c r="H104" s="55"/>
      <c r="I104" s="55"/>
      <c r="J104" s="63" t="s">
        <v>916</v>
      </c>
      <c r="K104" s="1" t="str">
        <f t="shared" si="5"/>
        <v>à collecter</v>
      </c>
      <c r="L104" s="190"/>
    </row>
    <row r="105" spans="1:12" ht="148" outlineLevel="1" x14ac:dyDescent="0.35">
      <c r="A105" s="10" t="s">
        <v>82</v>
      </c>
      <c r="B105" s="63">
        <v>1070</v>
      </c>
      <c r="C105" s="62" t="s">
        <v>498</v>
      </c>
      <c r="D105" s="71" t="s">
        <v>85</v>
      </c>
      <c r="E105" s="107" t="s">
        <v>723</v>
      </c>
      <c r="F105" s="63"/>
      <c r="G105" s="62"/>
      <c r="H105" s="63"/>
      <c r="I105" s="63"/>
      <c r="J105" s="63" t="s">
        <v>916</v>
      </c>
      <c r="K105" s="1" t="str">
        <f t="shared" si="5"/>
        <v>à collecter</v>
      </c>
      <c r="L105" s="190"/>
    </row>
    <row r="106" spans="1:12" ht="148" outlineLevel="1" x14ac:dyDescent="0.35">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48" outlineLevel="1" x14ac:dyDescent="0.35">
      <c r="A107" s="10" t="s">
        <v>82</v>
      </c>
      <c r="B107" s="55">
        <v>1072</v>
      </c>
      <c r="C107" s="56" t="s">
        <v>5</v>
      </c>
      <c r="D107" s="105"/>
      <c r="E107" s="114"/>
      <c r="F107" s="55"/>
      <c r="G107" s="56"/>
      <c r="H107" s="55"/>
      <c r="I107" s="55"/>
      <c r="J107" s="63" t="s">
        <v>916</v>
      </c>
      <c r="K107" s="1" t="str">
        <f t="shared" si="5"/>
        <v>à collecter</v>
      </c>
      <c r="L107" s="190"/>
    </row>
    <row r="108" spans="1:12" ht="148.5" outlineLevel="1" thickBot="1" x14ac:dyDescent="0.4">
      <c r="A108" s="33" t="s">
        <v>82</v>
      </c>
      <c r="B108" s="79">
        <v>943</v>
      </c>
      <c r="C108" s="99" t="s">
        <v>102</v>
      </c>
      <c r="D108" s="608" t="s">
        <v>103</v>
      </c>
      <c r="E108" s="609" t="s">
        <v>723</v>
      </c>
      <c r="F108" s="79"/>
      <c r="G108" s="99"/>
      <c r="H108" s="79"/>
      <c r="I108" s="79"/>
      <c r="J108" s="79" t="s">
        <v>916</v>
      </c>
      <c r="K108" s="1" t="str">
        <f t="shared" si="5"/>
        <v>à collecter</v>
      </c>
      <c r="L108" s="190"/>
    </row>
    <row r="109" spans="1:12" ht="19" outlineLevel="1" thickBot="1" x14ac:dyDescent="0.4">
      <c r="A109" s="614"/>
      <c r="B109" s="615"/>
      <c r="C109" s="616"/>
      <c r="D109" s="617"/>
      <c r="E109" s="618"/>
      <c r="F109" s="615"/>
      <c r="G109" s="616"/>
      <c r="H109" s="615"/>
      <c r="I109" s="615"/>
      <c r="J109" s="645"/>
      <c r="K109" s="613"/>
      <c r="L109" s="190"/>
    </row>
    <row r="110" spans="1:12" ht="19" thickBot="1" x14ac:dyDescent="0.4">
      <c r="A110" s="639"/>
      <c r="B110" s="177"/>
      <c r="C110" s="642"/>
      <c r="D110" s="654"/>
      <c r="E110" s="655"/>
      <c r="F110" s="177"/>
      <c r="G110" s="642"/>
      <c r="H110" s="177"/>
      <c r="I110" s="177"/>
      <c r="J110" s="656"/>
      <c r="K110" s="177"/>
      <c r="L110" s="167"/>
    </row>
    <row r="111" spans="1:12" ht="48" customHeight="1" thickBot="1" x14ac:dyDescent="0.4">
      <c r="A111" s="207" t="s">
        <v>104</v>
      </c>
      <c r="B111" s="611"/>
      <c r="C111" s="611"/>
      <c r="D111" s="611"/>
      <c r="E111" s="623"/>
      <c r="F111" s="611"/>
      <c r="G111" s="611"/>
      <c r="H111" s="611"/>
      <c r="I111" s="611"/>
      <c r="J111" s="612"/>
      <c r="K111" s="613"/>
      <c r="L111" s="182"/>
    </row>
    <row r="112" spans="1:12" ht="111" outlineLevel="1" x14ac:dyDescent="0.35">
      <c r="A112" s="599" t="s">
        <v>104</v>
      </c>
      <c r="B112" s="657">
        <v>842</v>
      </c>
      <c r="C112" s="658" t="s">
        <v>106</v>
      </c>
      <c r="D112" s="658"/>
      <c r="E112" s="657"/>
      <c r="F112" s="657"/>
      <c r="G112" s="658"/>
      <c r="H112" s="657"/>
      <c r="I112" s="657"/>
      <c r="J112" s="620" t="s">
        <v>916</v>
      </c>
      <c r="K112" s="1" t="str">
        <f>IF(OR("IME"=$B$1,"ITEP"=$B$1,"IEM"=$B$1,"IMP"=$B$1,"IDA"=$B$1,"EEAP"=$B$1,"IDV"=$B$1,"MAS"=$B$1,"FAM/EAM"=$B$1,"CRP"=$B$1,"EEAH"=$B$1,"EANM"=$B$1,"EHPAD"=$B$1,"ESAT"=$B$1,"SSIAD"=$B$1,"SESSAD"=$B$1,"SAMSAH"=$B$1,"SPASAD"=$B$1,"SAVS"=$B$1,"CAMSP"=$B$1,"CMPP"=$B$1,"toutes les données"=$B$1, "IES"=$B$1),"à collecter","non concerné ")</f>
        <v>à collecter</v>
      </c>
      <c r="L112" s="190"/>
    </row>
    <row r="113" spans="1:12" ht="111" outlineLevel="1" x14ac:dyDescent="0.35">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11" outlineLevel="1" x14ac:dyDescent="0.35">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11" outlineLevel="1" x14ac:dyDescent="0.35">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11" outlineLevel="1" x14ac:dyDescent="0.35">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5" customHeight="1" outlineLevel="1" x14ac:dyDescent="0.35">
      <c r="A117" s="101"/>
      <c r="B117" s="79">
        <v>1085</v>
      </c>
      <c r="C117" s="99" t="s">
        <v>998</v>
      </c>
      <c r="D117" s="71" t="s">
        <v>1016</v>
      </c>
      <c r="E117" s="107" t="s">
        <v>723</v>
      </c>
      <c r="F117" s="79"/>
      <c r="G117" s="99"/>
      <c r="H117" s="79"/>
      <c r="I117" s="79"/>
      <c r="J117" s="63" t="s">
        <v>916</v>
      </c>
      <c r="K117" s="1" t="str">
        <f t="shared" si="6"/>
        <v>à collecter</v>
      </c>
      <c r="L117" s="190"/>
    </row>
    <row r="118" spans="1:12" ht="93.65" customHeight="1" outlineLevel="1" x14ac:dyDescent="0.35">
      <c r="A118" s="101"/>
      <c r="B118" s="79">
        <v>1086</v>
      </c>
      <c r="C118" s="99" t="s">
        <v>999</v>
      </c>
      <c r="D118" s="71" t="s">
        <v>1000</v>
      </c>
      <c r="E118" s="107" t="s">
        <v>723</v>
      </c>
      <c r="F118" s="79"/>
      <c r="G118" s="99"/>
      <c r="H118" s="79"/>
      <c r="I118" s="79"/>
      <c r="J118" s="63" t="s">
        <v>916</v>
      </c>
      <c r="K118" s="1" t="str">
        <f t="shared" si="6"/>
        <v>à collecter</v>
      </c>
      <c r="L118" s="190"/>
    </row>
    <row r="119" spans="1:12" ht="111" outlineLevel="1" x14ac:dyDescent="0.35">
      <c r="A119" s="10" t="s">
        <v>104</v>
      </c>
      <c r="B119" s="63">
        <v>948</v>
      </c>
      <c r="C119" s="62" t="s">
        <v>108</v>
      </c>
      <c r="D119" s="71" t="s">
        <v>85</v>
      </c>
      <c r="E119" s="107" t="s">
        <v>723</v>
      </c>
      <c r="F119" s="63"/>
      <c r="G119" s="62"/>
      <c r="H119" s="63"/>
      <c r="I119" s="63"/>
      <c r="J119" s="63" t="s">
        <v>916</v>
      </c>
      <c r="K119" s="1" t="str">
        <f t="shared" si="6"/>
        <v>à collecter</v>
      </c>
      <c r="L119" s="190"/>
    </row>
    <row r="120" spans="1:12" ht="111" outlineLevel="1" x14ac:dyDescent="0.35">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11" outlineLevel="1" x14ac:dyDescent="0.35">
      <c r="A121" s="10" t="s">
        <v>104</v>
      </c>
      <c r="B121" s="63">
        <v>950</v>
      </c>
      <c r="C121" s="62" t="s">
        <v>109</v>
      </c>
      <c r="D121" s="71" t="s">
        <v>85</v>
      </c>
      <c r="E121" s="107" t="s">
        <v>723</v>
      </c>
      <c r="F121" s="63"/>
      <c r="G121" s="62"/>
      <c r="H121" s="63"/>
      <c r="I121" s="63"/>
      <c r="J121" s="63" t="s">
        <v>916</v>
      </c>
      <c r="K121" s="1" t="str">
        <f t="shared" si="6"/>
        <v>à collecter</v>
      </c>
      <c r="L121" s="190"/>
    </row>
    <row r="122" spans="1:12" ht="111" outlineLevel="1" x14ac:dyDescent="0.35">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11" outlineLevel="1" x14ac:dyDescent="0.35">
      <c r="A123" s="10" t="s">
        <v>104</v>
      </c>
      <c r="B123" s="63">
        <v>952</v>
      </c>
      <c r="C123" s="62" t="s">
        <v>115</v>
      </c>
      <c r="D123" s="71" t="s">
        <v>85</v>
      </c>
      <c r="E123" s="107" t="s">
        <v>723</v>
      </c>
      <c r="F123" s="63"/>
      <c r="G123" s="62"/>
      <c r="H123" s="63"/>
      <c r="I123" s="63"/>
      <c r="J123" s="63" t="s">
        <v>916</v>
      </c>
      <c r="K123" s="1" t="str">
        <f t="shared" si="6"/>
        <v>à collecter</v>
      </c>
      <c r="L123" s="190"/>
    </row>
    <row r="124" spans="1:12" ht="111" outlineLevel="1" x14ac:dyDescent="0.35">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11" outlineLevel="1" x14ac:dyDescent="0.35">
      <c r="A125" s="10" t="s">
        <v>104</v>
      </c>
      <c r="B125" s="63">
        <v>1024</v>
      </c>
      <c r="C125" s="62" t="s">
        <v>117</v>
      </c>
      <c r="D125" s="71" t="s">
        <v>85</v>
      </c>
      <c r="E125" s="107" t="s">
        <v>723</v>
      </c>
      <c r="F125" s="63"/>
      <c r="G125" s="62"/>
      <c r="H125" s="63"/>
      <c r="I125" s="63"/>
      <c r="J125" s="63" t="s">
        <v>916</v>
      </c>
      <c r="K125" s="1" t="str">
        <f t="shared" si="6"/>
        <v>à collecter</v>
      </c>
      <c r="L125" s="190"/>
    </row>
    <row r="126" spans="1:12" ht="111" outlineLevel="1" x14ac:dyDescent="0.35">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11" outlineLevel="1" x14ac:dyDescent="0.35">
      <c r="A127" s="10" t="s">
        <v>104</v>
      </c>
      <c r="B127" s="55">
        <v>843</v>
      </c>
      <c r="C127" s="56" t="s">
        <v>119</v>
      </c>
      <c r="D127" s="56"/>
      <c r="E127" s="55"/>
      <c r="F127" s="55"/>
      <c r="G127" s="56"/>
      <c r="H127" s="55"/>
      <c r="I127" s="55"/>
      <c r="J127" s="63" t="s">
        <v>916</v>
      </c>
      <c r="K127" s="1" t="str">
        <f t="shared" si="6"/>
        <v>à collecter</v>
      </c>
      <c r="L127" s="190"/>
    </row>
    <row r="128" spans="1:12" ht="111" outlineLevel="1" x14ac:dyDescent="0.35">
      <c r="A128" s="10" t="s">
        <v>104</v>
      </c>
      <c r="B128" s="63">
        <v>954</v>
      </c>
      <c r="C128" s="62" t="s">
        <v>120</v>
      </c>
      <c r="D128" s="71" t="s">
        <v>85</v>
      </c>
      <c r="E128" s="107" t="s">
        <v>723</v>
      </c>
      <c r="F128" s="63"/>
      <c r="G128" s="62"/>
      <c r="H128" s="63"/>
      <c r="I128" s="63"/>
      <c r="J128" s="63" t="s">
        <v>916</v>
      </c>
      <c r="K128" s="1" t="str">
        <f t="shared" si="6"/>
        <v>à collecter</v>
      </c>
      <c r="L128" s="190"/>
    </row>
    <row r="129" spans="1:12" ht="111" outlineLevel="1" x14ac:dyDescent="0.35">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11" outlineLevel="1" x14ac:dyDescent="0.35">
      <c r="A130" s="10" t="s">
        <v>104</v>
      </c>
      <c r="B130" s="63">
        <v>956</v>
      </c>
      <c r="C130" s="62" t="s">
        <v>122</v>
      </c>
      <c r="D130" s="71" t="s">
        <v>85</v>
      </c>
      <c r="E130" s="107" t="s">
        <v>723</v>
      </c>
      <c r="F130" s="63"/>
      <c r="G130" s="62"/>
      <c r="H130" s="63"/>
      <c r="I130" s="63"/>
      <c r="J130" s="63" t="s">
        <v>916</v>
      </c>
      <c r="K130" s="1" t="str">
        <f t="shared" si="6"/>
        <v>à collecter</v>
      </c>
      <c r="L130" s="190"/>
    </row>
    <row r="131" spans="1:12" ht="111" outlineLevel="1" x14ac:dyDescent="0.35">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11" outlineLevel="1" x14ac:dyDescent="0.35">
      <c r="A132" s="10" t="s">
        <v>104</v>
      </c>
      <c r="B132" s="63">
        <v>958</v>
      </c>
      <c r="C132" s="62" t="s">
        <v>124</v>
      </c>
      <c r="D132" s="71" t="s">
        <v>85</v>
      </c>
      <c r="E132" s="107" t="s">
        <v>723</v>
      </c>
      <c r="F132" s="63"/>
      <c r="G132" s="62"/>
      <c r="H132" s="63"/>
      <c r="I132" s="63"/>
      <c r="J132" s="63" t="s">
        <v>916</v>
      </c>
      <c r="K132" s="1" t="str">
        <f t="shared" si="6"/>
        <v>à collecter</v>
      </c>
      <c r="L132" s="190"/>
    </row>
    <row r="133" spans="1:12" ht="111" outlineLevel="1" x14ac:dyDescent="0.35">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11" outlineLevel="1" x14ac:dyDescent="0.35">
      <c r="A134" s="10" t="s">
        <v>104</v>
      </c>
      <c r="B134" s="63">
        <v>1026</v>
      </c>
      <c r="C134" s="62" t="s">
        <v>127</v>
      </c>
      <c r="D134" s="71" t="s">
        <v>85</v>
      </c>
      <c r="E134" s="107" t="s">
        <v>723</v>
      </c>
      <c r="F134" s="63"/>
      <c r="G134" s="62"/>
      <c r="H134" s="63"/>
      <c r="I134" s="63"/>
      <c r="J134" s="63" t="s">
        <v>916</v>
      </c>
      <c r="K134" s="1" t="str">
        <f t="shared" si="6"/>
        <v>à collecter</v>
      </c>
      <c r="L134" s="190"/>
    </row>
    <row r="135" spans="1:12" ht="111.5" outlineLevel="1" thickBot="1" x14ac:dyDescent="0.4">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9" outlineLevel="1" thickBot="1" x14ac:dyDescent="0.4">
      <c r="A136" s="191"/>
      <c r="B136" s="192"/>
      <c r="C136" s="193"/>
      <c r="D136" s="194"/>
      <c r="E136" s="195"/>
      <c r="F136" s="192"/>
      <c r="G136" s="193"/>
      <c r="H136" s="192"/>
      <c r="I136" s="192"/>
      <c r="J136" s="196"/>
      <c r="K136" s="659"/>
      <c r="L136" s="183"/>
    </row>
    <row r="137" spans="1:12" ht="19" thickBot="1" x14ac:dyDescent="0.4">
      <c r="A137" s="89"/>
      <c r="D137" s="80"/>
      <c r="E137" s="113"/>
      <c r="G137" s="2"/>
    </row>
    <row r="138" spans="1:12" ht="48" customHeight="1" thickBot="1" x14ac:dyDescent="0.4">
      <c r="A138" s="206" t="s">
        <v>128</v>
      </c>
      <c r="B138" s="184"/>
      <c r="C138" s="184"/>
      <c r="D138" s="184"/>
      <c r="E138" s="185"/>
      <c r="F138" s="184"/>
      <c r="G138" s="184"/>
      <c r="H138" s="184"/>
      <c r="I138" s="611"/>
      <c r="J138" s="611"/>
      <c r="K138" s="611"/>
      <c r="L138" s="613"/>
    </row>
    <row r="139" spans="1:12" ht="87" customHeight="1" outlineLevel="1" x14ac:dyDescent="0.35">
      <c r="A139" s="187" t="s">
        <v>128</v>
      </c>
      <c r="B139" s="168">
        <v>67</v>
      </c>
      <c r="C139" s="197" t="s">
        <v>130</v>
      </c>
      <c r="D139" s="198" t="s">
        <v>132</v>
      </c>
      <c r="E139" s="199" t="s">
        <v>723</v>
      </c>
      <c r="F139" s="168"/>
      <c r="G139" s="197" t="s">
        <v>133</v>
      </c>
      <c r="H139" s="168"/>
      <c r="I139" s="620"/>
      <c r="J139" s="620"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x14ac:dyDescent="0.35">
      <c r="A140" s="10" t="s">
        <v>128</v>
      </c>
      <c r="B140" s="63">
        <v>1022</v>
      </c>
      <c r="C140" s="62" t="s">
        <v>493</v>
      </c>
      <c r="D140" s="105"/>
      <c r="E140" s="107" t="s">
        <v>723</v>
      </c>
      <c r="F140" s="55"/>
      <c r="G140" s="62" t="s">
        <v>1001</v>
      </c>
      <c r="H140" s="55"/>
      <c r="I140" s="55"/>
      <c r="J140" s="63" t="s">
        <v>916</v>
      </c>
      <c r="K140" s="1" t="str">
        <f t="shared" si="7"/>
        <v>à collecter</v>
      </c>
      <c r="L140" s="190"/>
    </row>
    <row r="141" spans="1:12" ht="58" outlineLevel="1" x14ac:dyDescent="0.35">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5" customHeight="1" outlineLevel="1" x14ac:dyDescent="0.35">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x14ac:dyDescent="0.4">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x14ac:dyDescent="0.4">
      <c r="A144" s="614"/>
      <c r="B144" s="615"/>
      <c r="C144" s="616"/>
      <c r="D144" s="617"/>
      <c r="E144" s="618"/>
      <c r="F144" s="615"/>
      <c r="G144" s="616"/>
      <c r="H144" s="615"/>
      <c r="I144" s="615"/>
      <c r="J144" s="645"/>
      <c r="K144" s="613"/>
      <c r="L144" s="183"/>
    </row>
    <row r="145" spans="1:12" ht="16.399999999999999" customHeight="1" thickBot="1" x14ac:dyDescent="0.4">
      <c r="A145" s="89"/>
      <c r="D145" s="80"/>
      <c r="E145" s="113"/>
      <c r="G145" s="2"/>
    </row>
    <row r="146" spans="1:12" ht="48" customHeight="1" thickBot="1" x14ac:dyDescent="0.4">
      <c r="A146" s="206" t="s">
        <v>129</v>
      </c>
      <c r="B146" s="184"/>
      <c r="C146" s="184"/>
      <c r="D146" s="184"/>
      <c r="E146" s="185"/>
      <c r="F146" s="184"/>
      <c r="G146" s="184"/>
      <c r="H146" s="184"/>
      <c r="I146" s="184"/>
      <c r="J146" s="186"/>
      <c r="K146" s="660"/>
      <c r="L146" s="182"/>
    </row>
    <row r="147" spans="1:12" ht="43.5" outlineLevel="1" x14ac:dyDescent="0.35">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3.5" outlineLevel="1" x14ac:dyDescent="0.35">
      <c r="A148" s="10" t="s">
        <v>129</v>
      </c>
      <c r="B148" s="63">
        <v>72</v>
      </c>
      <c r="C148" s="62" t="s">
        <v>141</v>
      </c>
      <c r="D148" s="71" t="s">
        <v>40</v>
      </c>
      <c r="E148" s="107" t="s">
        <v>723</v>
      </c>
      <c r="F148" s="63"/>
      <c r="G148" s="62" t="s">
        <v>142</v>
      </c>
      <c r="H148" s="63"/>
      <c r="I148" s="63"/>
      <c r="J148" s="63" t="s">
        <v>916</v>
      </c>
      <c r="K148" s="1" t="str">
        <f t="shared" si="8"/>
        <v>à collecter</v>
      </c>
      <c r="L148" s="190"/>
    </row>
    <row r="149" spans="1:12" ht="101.5" outlineLevel="1" x14ac:dyDescent="0.35">
      <c r="A149" s="602"/>
      <c r="B149" s="610">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x14ac:dyDescent="0.35">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x14ac:dyDescent="0.35">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x14ac:dyDescent="0.35">
      <c r="A152" s="10" t="s">
        <v>129</v>
      </c>
      <c r="B152" s="63">
        <v>86</v>
      </c>
      <c r="C152" s="62" t="s">
        <v>147</v>
      </c>
      <c r="D152" s="62"/>
      <c r="E152" s="108" t="s">
        <v>723</v>
      </c>
      <c r="F152" s="63"/>
      <c r="G152" s="62" t="s">
        <v>148</v>
      </c>
      <c r="H152" s="63"/>
      <c r="I152" s="63"/>
      <c r="J152" s="63" t="s">
        <v>916</v>
      </c>
      <c r="K152" s="1" t="str">
        <f t="shared" si="8"/>
        <v>à collecter</v>
      </c>
      <c r="L152" s="190"/>
    </row>
    <row r="153" spans="1:12" ht="29" outlineLevel="1" x14ac:dyDescent="0.35">
      <c r="A153" s="602"/>
      <c r="B153" s="610">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5" outlineLevel="1" x14ac:dyDescent="0.35">
      <c r="A154" s="602"/>
      <c r="B154" s="610">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29" outlineLevel="1" x14ac:dyDescent="0.35">
      <c r="A155" s="602"/>
      <c r="B155" s="610">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5" outlineLevel="1" x14ac:dyDescent="0.35">
      <c r="A156" s="602"/>
      <c r="B156" s="610">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29" outlineLevel="1" x14ac:dyDescent="0.35">
      <c r="A157" s="602"/>
      <c r="B157" s="610">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18.5" outlineLevel="1" x14ac:dyDescent="0.35">
      <c r="A158" s="602"/>
      <c r="B158" s="610">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3.5" outlineLevel="1" x14ac:dyDescent="0.35">
      <c r="A159" s="10" t="s">
        <v>129</v>
      </c>
      <c r="B159" s="606">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3.5" outlineLevel="1" x14ac:dyDescent="0.35">
      <c r="A160" s="602"/>
      <c r="B160" s="610">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3.5" outlineLevel="1" x14ac:dyDescent="0.35">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3.5" outlineLevel="1" x14ac:dyDescent="0.35">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3.5" outlineLevel="1" x14ac:dyDescent="0.35">
      <c r="A163" s="10" t="s">
        <v>129</v>
      </c>
      <c r="B163" s="63">
        <v>91</v>
      </c>
      <c r="C163" s="62" t="s">
        <v>1197</v>
      </c>
      <c r="D163" s="62"/>
      <c r="E163" s="108" t="s">
        <v>723</v>
      </c>
      <c r="F163" s="63"/>
      <c r="G163" s="62" t="s">
        <v>152</v>
      </c>
      <c r="H163" s="63"/>
      <c r="I163" s="63"/>
      <c r="J163" s="63" t="s">
        <v>916</v>
      </c>
      <c r="K163" s="1" t="str">
        <f t="shared" si="9"/>
        <v>à collecter</v>
      </c>
      <c r="L163" s="190"/>
    </row>
    <row r="164" spans="1:12" ht="43.5" outlineLevel="1" x14ac:dyDescent="0.35">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30.5" outlineLevel="1" x14ac:dyDescent="0.35">
      <c r="A165" s="602"/>
      <c r="B165" s="610">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30.5" outlineLevel="1" x14ac:dyDescent="0.35">
      <c r="A166" s="602" t="s">
        <v>129</v>
      </c>
      <c r="B166" s="610">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3.5" outlineLevel="1" x14ac:dyDescent="0.35">
      <c r="A167" s="602"/>
      <c r="B167" s="610">
        <v>1217</v>
      </c>
      <c r="C167" s="99" t="s">
        <v>1093</v>
      </c>
      <c r="D167" s="607"/>
      <c r="E167" s="609" t="s">
        <v>723</v>
      </c>
      <c r="F167" s="603" t="s">
        <v>1095</v>
      </c>
      <c r="G167" s="604"/>
      <c r="H167" s="603"/>
      <c r="I167" s="603"/>
      <c r="J167" s="149" t="s">
        <v>916</v>
      </c>
      <c r="K167" s="1" t="str">
        <f t="shared" si="9"/>
        <v>à collecter</v>
      </c>
      <c r="L167" s="190"/>
    </row>
    <row r="168" spans="1:12" ht="29" outlineLevel="1" x14ac:dyDescent="0.35">
      <c r="A168" s="602"/>
      <c r="B168" s="619"/>
      <c r="C168" s="320" t="s">
        <v>1094</v>
      </c>
      <c r="D168" s="607"/>
      <c r="E168" s="663" t="s">
        <v>723</v>
      </c>
      <c r="F168" s="603"/>
      <c r="G168" s="604"/>
      <c r="H168" s="603"/>
      <c r="I168" s="603"/>
      <c r="J168" s="605" t="s">
        <v>899</v>
      </c>
      <c r="K168" s="1" t="str">
        <f>IF(OR("IME"=$B$1,"ITEP"=$B$1,"IEM"=$B$1,"IDA"=$B$1,"EEAP"=$B$1,"IDV"=$B$1,"MAS"=$B$1,"FAM/EAM"=$B$1,"CRP"=$B$1,"EANM"=$B$1,"EHPAD"=$B$1,"toutes les données"=$B$1),"à collecter","non concerné ")</f>
        <v>à collecter</v>
      </c>
      <c r="L168" s="190"/>
    </row>
    <row r="169" spans="1:12" ht="29" outlineLevel="1" x14ac:dyDescent="0.35">
      <c r="A169" s="602"/>
      <c r="B169" s="610">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58" outlineLevel="1" x14ac:dyDescent="0.35">
      <c r="A170" s="602"/>
      <c r="B170" s="610">
        <v>1219</v>
      </c>
      <c r="C170" s="99" t="s">
        <v>1146</v>
      </c>
      <c r="D170" s="607"/>
      <c r="E170" s="609" t="s">
        <v>723</v>
      </c>
      <c r="F170" s="603"/>
      <c r="G170" s="99" t="s">
        <v>1149</v>
      </c>
      <c r="H170" s="603"/>
      <c r="I170" s="603"/>
      <c r="J170" s="605" t="s">
        <v>899</v>
      </c>
      <c r="K170" s="1" t="str">
        <f t="shared" si="10"/>
        <v>à collecter</v>
      </c>
      <c r="L170" s="190"/>
    </row>
    <row r="171" spans="1:12" ht="87" outlineLevel="1" x14ac:dyDescent="0.35">
      <c r="A171" s="602"/>
      <c r="B171" s="610">
        <v>1220</v>
      </c>
      <c r="C171" s="99" t="s">
        <v>1147</v>
      </c>
      <c r="D171" s="608" t="s">
        <v>1187</v>
      </c>
      <c r="E171" s="609" t="s">
        <v>723</v>
      </c>
      <c r="F171" s="603"/>
      <c r="G171" s="99"/>
      <c r="H171" s="603"/>
      <c r="I171" s="603"/>
      <c r="J171" s="605" t="s">
        <v>899</v>
      </c>
      <c r="K171" s="1" t="str">
        <f t="shared" si="10"/>
        <v>à collecter</v>
      </c>
      <c r="L171" s="190"/>
    </row>
    <row r="172" spans="1:12" ht="29" outlineLevel="1" x14ac:dyDescent="0.35">
      <c r="A172" s="602"/>
      <c r="B172" s="610">
        <v>1221</v>
      </c>
      <c r="C172" s="99" t="s">
        <v>1150</v>
      </c>
      <c r="D172" s="607"/>
      <c r="E172" s="609" t="s">
        <v>723</v>
      </c>
      <c r="F172" s="603"/>
      <c r="G172" s="99" t="s">
        <v>1151</v>
      </c>
      <c r="H172" s="603"/>
      <c r="I172" s="603"/>
      <c r="J172" s="605" t="s">
        <v>899</v>
      </c>
      <c r="K172" s="1" t="str">
        <f t="shared" si="10"/>
        <v>à collecter</v>
      </c>
      <c r="L172" s="190"/>
    </row>
    <row r="173" spans="1:12" ht="29" outlineLevel="1" x14ac:dyDescent="0.35">
      <c r="A173" s="602"/>
      <c r="B173" s="610">
        <v>1222</v>
      </c>
      <c r="C173" s="99" t="s">
        <v>1152</v>
      </c>
      <c r="D173" s="607"/>
      <c r="E173" s="609" t="s">
        <v>723</v>
      </c>
      <c r="F173" s="603"/>
      <c r="G173" t="s">
        <v>1153</v>
      </c>
      <c r="H173" s="603"/>
      <c r="I173" s="603"/>
      <c r="J173" s="605" t="s">
        <v>899</v>
      </c>
      <c r="K173" s="1" t="str">
        <f t="shared" si="10"/>
        <v>à collecter</v>
      </c>
      <c r="L173" s="190"/>
    </row>
    <row r="174" spans="1:12" ht="29" outlineLevel="1" x14ac:dyDescent="0.35">
      <c r="A174" s="602"/>
      <c r="B174" s="610">
        <v>1223</v>
      </c>
      <c r="C174" s="99" t="s">
        <v>1154</v>
      </c>
      <c r="D174" s="607"/>
      <c r="E174" s="609" t="s">
        <v>723</v>
      </c>
      <c r="F174" s="603"/>
      <c r="G174" s="99" t="s">
        <v>1155</v>
      </c>
      <c r="H174" s="603"/>
      <c r="I174" s="603"/>
      <c r="J174" s="605" t="s">
        <v>899</v>
      </c>
      <c r="K174" s="1" t="str">
        <f t="shared" si="10"/>
        <v>à collecter</v>
      </c>
      <c r="L174" s="190"/>
    </row>
    <row r="175" spans="1:12" ht="43.5" outlineLevel="1" x14ac:dyDescent="0.35">
      <c r="A175" s="602"/>
      <c r="B175" s="610">
        <v>1224</v>
      </c>
      <c r="C175" s="99" t="s">
        <v>1156</v>
      </c>
      <c r="D175" s="608" t="s">
        <v>1188</v>
      </c>
      <c r="E175" s="609" t="s">
        <v>723</v>
      </c>
      <c r="F175" s="603"/>
      <c r="G175" s="99" t="s">
        <v>1157</v>
      </c>
      <c r="H175" s="603"/>
      <c r="I175" s="603"/>
      <c r="J175" s="605" t="s">
        <v>899</v>
      </c>
      <c r="K175" s="1" t="str">
        <f t="shared" si="10"/>
        <v>à collecter</v>
      </c>
      <c r="L175" s="190"/>
    </row>
    <row r="176" spans="1:12" ht="29" outlineLevel="1" x14ac:dyDescent="0.35">
      <c r="A176" s="602"/>
      <c r="B176" s="610">
        <v>1225</v>
      </c>
      <c r="C176" s="99" t="s">
        <v>1158</v>
      </c>
      <c r="D176" s="608" t="s">
        <v>1189</v>
      </c>
      <c r="E176" s="609" t="s">
        <v>723</v>
      </c>
      <c r="F176" s="603"/>
      <c r="G176" s="99" t="s">
        <v>1159</v>
      </c>
      <c r="H176" s="603"/>
      <c r="I176" s="603"/>
      <c r="J176" s="605" t="s">
        <v>899</v>
      </c>
      <c r="K176" s="1" t="str">
        <f t="shared" si="10"/>
        <v>à collecter</v>
      </c>
      <c r="L176" s="190"/>
    </row>
    <row r="177" spans="1:12" ht="72.5" outlineLevel="1" x14ac:dyDescent="0.35">
      <c r="A177" s="602"/>
      <c r="B177" s="610">
        <v>1226</v>
      </c>
      <c r="C177" s="99" t="s">
        <v>1160</v>
      </c>
      <c r="D177" s="608" t="s">
        <v>1190</v>
      </c>
      <c r="E177" s="609" t="s">
        <v>723</v>
      </c>
      <c r="F177" s="603"/>
      <c r="G177" s="99" t="s">
        <v>1161</v>
      </c>
      <c r="H177" s="603"/>
      <c r="I177" s="603"/>
      <c r="J177" s="605" t="s">
        <v>899</v>
      </c>
      <c r="K177" s="1" t="str">
        <f t="shared" si="10"/>
        <v>à collecter</v>
      </c>
      <c r="L177" s="190"/>
    </row>
    <row r="178" spans="1:12" ht="116" outlineLevel="1" x14ac:dyDescent="0.35">
      <c r="A178" s="602"/>
      <c r="B178" s="610">
        <v>1227</v>
      </c>
      <c r="C178" s="99" t="s">
        <v>1162</v>
      </c>
      <c r="D178" s="608" t="s">
        <v>1191</v>
      </c>
      <c r="E178" s="609" t="s">
        <v>723</v>
      </c>
      <c r="F178" s="603"/>
      <c r="G178" s="604"/>
      <c r="H178" s="603"/>
      <c r="I178" s="603"/>
      <c r="J178" s="605" t="s">
        <v>899</v>
      </c>
      <c r="K178" s="1" t="str">
        <f t="shared" si="10"/>
        <v>à collecter</v>
      </c>
      <c r="L178" s="190"/>
    </row>
    <row r="179" spans="1:12" ht="58" outlineLevel="1" x14ac:dyDescent="0.35">
      <c r="A179" s="602"/>
      <c r="B179" s="610">
        <v>1228</v>
      </c>
      <c r="C179" s="99" t="s">
        <v>1163</v>
      </c>
      <c r="D179" s="608" t="s">
        <v>1192</v>
      </c>
      <c r="E179" s="609" t="s">
        <v>723</v>
      </c>
      <c r="F179" s="603"/>
      <c r="G179" s="604"/>
      <c r="H179" s="603"/>
      <c r="I179" s="603"/>
      <c r="J179" s="605" t="s">
        <v>899</v>
      </c>
      <c r="K179" s="1" t="str">
        <f t="shared" si="10"/>
        <v>à collecter</v>
      </c>
      <c r="L179" s="190"/>
    </row>
    <row r="180" spans="1:12" ht="29" outlineLevel="1" x14ac:dyDescent="0.35">
      <c r="A180" s="602"/>
      <c r="B180" s="610">
        <v>1229</v>
      </c>
      <c r="C180" s="99" t="s">
        <v>1164</v>
      </c>
      <c r="D180" s="608" t="s">
        <v>1193</v>
      </c>
      <c r="E180" s="609" t="s">
        <v>723</v>
      </c>
      <c r="F180" s="603"/>
      <c r="G180" s="604"/>
      <c r="H180" s="603"/>
      <c r="I180" s="603"/>
      <c r="J180" s="605" t="s">
        <v>899</v>
      </c>
      <c r="K180" s="1" t="str">
        <f t="shared" si="10"/>
        <v>à collecter</v>
      </c>
      <c r="L180" s="190"/>
    </row>
    <row r="181" spans="1:12" ht="29" outlineLevel="1" x14ac:dyDescent="0.35">
      <c r="A181" s="602"/>
      <c r="B181" s="610">
        <v>1230</v>
      </c>
      <c r="C181" s="99" t="s">
        <v>1165</v>
      </c>
      <c r="D181" s="608" t="s">
        <v>1189</v>
      </c>
      <c r="E181" s="609" t="s">
        <v>723</v>
      </c>
      <c r="F181" s="603"/>
      <c r="G181" s="99" t="s">
        <v>1166</v>
      </c>
      <c r="H181" s="603"/>
      <c r="I181" s="603"/>
      <c r="J181" s="605" t="s">
        <v>899</v>
      </c>
      <c r="K181" s="1" t="str">
        <f t="shared" si="10"/>
        <v>à collecter</v>
      </c>
      <c r="L181" s="190"/>
    </row>
    <row r="182" spans="1:12" ht="87" outlineLevel="1" x14ac:dyDescent="0.35">
      <c r="A182" s="602"/>
      <c r="B182" s="610">
        <v>1231</v>
      </c>
      <c r="C182" s="99" t="s">
        <v>1167</v>
      </c>
      <c r="D182" s="608" t="s">
        <v>1194</v>
      </c>
      <c r="E182" s="609" t="s">
        <v>723</v>
      </c>
      <c r="F182" s="603"/>
      <c r="G182" s="604"/>
      <c r="H182" s="603"/>
      <c r="I182" s="603"/>
      <c r="J182" s="605" t="s">
        <v>899</v>
      </c>
      <c r="K182" s="1" t="str">
        <f t="shared" si="10"/>
        <v>à collecter</v>
      </c>
      <c r="L182" s="190"/>
    </row>
    <row r="183" spans="1:12" ht="43.5" outlineLevel="1" x14ac:dyDescent="0.35">
      <c r="A183" s="602"/>
      <c r="B183" s="610">
        <v>1232</v>
      </c>
      <c r="C183" s="99" t="s">
        <v>1168</v>
      </c>
      <c r="D183" s="607"/>
      <c r="E183" s="609" t="s">
        <v>723</v>
      </c>
      <c r="F183" s="603"/>
      <c r="G183" s="99" t="s">
        <v>1169</v>
      </c>
      <c r="H183" s="603"/>
      <c r="I183" s="603"/>
      <c r="J183" s="605" t="s">
        <v>899</v>
      </c>
      <c r="K183" s="1" t="str">
        <f t="shared" si="10"/>
        <v>à collecter</v>
      </c>
      <c r="L183" s="190"/>
    </row>
    <row r="184" spans="1:12" ht="29" outlineLevel="1" x14ac:dyDescent="0.35">
      <c r="A184" s="602"/>
      <c r="B184" s="610">
        <v>1233</v>
      </c>
      <c r="C184" s="99" t="s">
        <v>1170</v>
      </c>
      <c r="D184" s="607"/>
      <c r="E184" s="609" t="s">
        <v>723</v>
      </c>
      <c r="F184" s="603"/>
      <c r="G184" s="99" t="s">
        <v>1174</v>
      </c>
      <c r="H184" s="603"/>
      <c r="I184" s="603"/>
      <c r="J184" s="605" t="s">
        <v>899</v>
      </c>
      <c r="K184" s="1" t="str">
        <f t="shared" si="10"/>
        <v>à collecter</v>
      </c>
      <c r="L184" s="190"/>
    </row>
    <row r="185" spans="1:12" ht="29" outlineLevel="1" x14ac:dyDescent="0.35">
      <c r="A185" s="602"/>
      <c r="B185" s="610">
        <v>1234</v>
      </c>
      <c r="C185" s="99" t="s">
        <v>1171</v>
      </c>
      <c r="D185" s="607"/>
      <c r="E185" s="609" t="s">
        <v>723</v>
      </c>
      <c r="F185" s="603"/>
      <c r="G185" s="99" t="s">
        <v>1175</v>
      </c>
      <c r="H185" s="603"/>
      <c r="I185" s="603"/>
      <c r="J185" s="605" t="s">
        <v>899</v>
      </c>
      <c r="K185" s="1" t="str">
        <f t="shared" si="10"/>
        <v>à collecter</v>
      </c>
      <c r="L185" s="190"/>
    </row>
    <row r="186" spans="1:12" ht="29" outlineLevel="1" x14ac:dyDescent="0.35">
      <c r="A186" s="602"/>
      <c r="B186" s="610">
        <v>1235</v>
      </c>
      <c r="C186" s="99" t="s">
        <v>1172</v>
      </c>
      <c r="D186" s="607"/>
      <c r="E186" s="609" t="s">
        <v>723</v>
      </c>
      <c r="F186" s="603"/>
      <c r="G186" s="99" t="s">
        <v>1176</v>
      </c>
      <c r="H186" s="603"/>
      <c r="I186" s="603"/>
      <c r="J186" s="605" t="s">
        <v>899</v>
      </c>
      <c r="K186" s="1" t="str">
        <f t="shared" si="10"/>
        <v>à collecter</v>
      </c>
      <c r="L186" s="190"/>
    </row>
    <row r="187" spans="1:12" ht="29" outlineLevel="1" x14ac:dyDescent="0.35">
      <c r="A187" s="602"/>
      <c r="B187" s="610">
        <v>1236</v>
      </c>
      <c r="C187" s="99" t="s">
        <v>1173</v>
      </c>
      <c r="D187" s="607"/>
      <c r="E187" s="609" t="s">
        <v>723</v>
      </c>
      <c r="F187" s="603"/>
      <c r="G187" s="99" t="s">
        <v>1177</v>
      </c>
      <c r="H187" s="603"/>
      <c r="I187" s="603"/>
      <c r="J187" s="605" t="s">
        <v>899</v>
      </c>
      <c r="K187" s="1" t="str">
        <f t="shared" si="10"/>
        <v>à collecter</v>
      </c>
      <c r="L187" s="190"/>
    </row>
    <row r="188" spans="1:12" ht="29" outlineLevel="1" x14ac:dyDescent="0.35">
      <c r="A188" s="602"/>
      <c r="B188" s="610">
        <v>1237</v>
      </c>
      <c r="C188" s="99" t="s">
        <v>1178</v>
      </c>
      <c r="D188" s="607"/>
      <c r="E188" s="609" t="s">
        <v>723</v>
      </c>
      <c r="F188" s="603"/>
      <c r="G188" s="99" t="s">
        <v>1179</v>
      </c>
      <c r="H188" s="603"/>
      <c r="I188" s="603"/>
      <c r="J188" s="605" t="s">
        <v>899</v>
      </c>
      <c r="K188" s="1" t="str">
        <f t="shared" si="10"/>
        <v>à collecter</v>
      </c>
      <c r="L188" s="190"/>
    </row>
    <row r="189" spans="1:12" ht="43.5" outlineLevel="1" x14ac:dyDescent="0.35">
      <c r="A189" s="602"/>
      <c r="B189" s="610">
        <v>1238</v>
      </c>
      <c r="C189" s="99" t="s">
        <v>1181</v>
      </c>
      <c r="D189" s="607"/>
      <c r="E189" s="609" t="s">
        <v>723</v>
      </c>
      <c r="F189" s="603"/>
      <c r="G189" s="99" t="s">
        <v>1183</v>
      </c>
      <c r="H189" s="603"/>
      <c r="I189" s="603"/>
      <c r="J189" s="605" t="s">
        <v>899</v>
      </c>
      <c r="K189" s="1" t="str">
        <f t="shared" si="10"/>
        <v>à collecter</v>
      </c>
      <c r="L189" s="190"/>
    </row>
    <row r="190" spans="1:12" ht="29" outlineLevel="1" x14ac:dyDescent="0.35">
      <c r="A190" s="602"/>
      <c r="B190" s="610">
        <v>1239</v>
      </c>
      <c r="C190" s="99" t="s">
        <v>1180</v>
      </c>
      <c r="D190" s="607"/>
      <c r="E190" s="609" t="s">
        <v>723</v>
      </c>
      <c r="F190" s="603"/>
      <c r="G190" s="99" t="s">
        <v>1184</v>
      </c>
      <c r="H190" s="603"/>
      <c r="I190" s="603"/>
      <c r="J190" s="605" t="s">
        <v>899</v>
      </c>
      <c r="K190" s="1" t="str">
        <f t="shared" si="10"/>
        <v>à collecter</v>
      </c>
      <c r="L190" s="190"/>
    </row>
    <row r="191" spans="1:12" ht="29" outlineLevel="1" x14ac:dyDescent="0.35">
      <c r="A191" s="602"/>
      <c r="B191" s="610">
        <v>1240</v>
      </c>
      <c r="C191" s="99" t="s">
        <v>1182</v>
      </c>
      <c r="D191" s="607"/>
      <c r="E191" s="609" t="s">
        <v>723</v>
      </c>
      <c r="F191" s="603"/>
      <c r="G191" s="99" t="s">
        <v>1185</v>
      </c>
      <c r="H191" s="603"/>
      <c r="I191" s="603"/>
      <c r="J191" s="605" t="s">
        <v>899</v>
      </c>
      <c r="K191" s="1" t="str">
        <f t="shared" si="10"/>
        <v>à collecter</v>
      </c>
      <c r="L191" s="190"/>
    </row>
    <row r="192" spans="1:12" ht="102" outlineLevel="1" thickBot="1" x14ac:dyDescent="0.4">
      <c r="A192" s="101"/>
      <c r="B192" s="610">
        <v>1241</v>
      </c>
      <c r="C192" s="99" t="s">
        <v>1186</v>
      </c>
      <c r="D192" s="608" t="s">
        <v>1195</v>
      </c>
      <c r="E192" s="609" t="s">
        <v>723</v>
      </c>
      <c r="F192" s="79"/>
      <c r="G192" s="99"/>
      <c r="H192" s="79"/>
      <c r="I192" s="79"/>
      <c r="J192" s="605" t="s">
        <v>899</v>
      </c>
      <c r="K192" s="1" t="str">
        <f t="shared" si="10"/>
        <v>à collecter</v>
      </c>
      <c r="L192" s="190"/>
    </row>
    <row r="193" spans="1:12" ht="21.5" outlineLevel="1" thickBot="1" x14ac:dyDescent="0.4">
      <c r="A193" s="614"/>
      <c r="B193" s="615"/>
      <c r="C193" s="616"/>
      <c r="D193" s="617"/>
      <c r="E193" s="618"/>
      <c r="F193" s="611"/>
      <c r="G193" s="611"/>
      <c r="H193" s="611"/>
      <c r="I193" s="611"/>
      <c r="J193" s="612"/>
      <c r="K193" s="615"/>
      <c r="L193" s="613"/>
    </row>
    <row r="194" spans="1:12" ht="19" thickBot="1" x14ac:dyDescent="0.4">
      <c r="A194" s="89"/>
      <c r="D194" s="80"/>
      <c r="E194" s="113"/>
      <c r="G194" s="2"/>
    </row>
    <row r="195" spans="1:12" ht="48" customHeight="1" thickBot="1" x14ac:dyDescent="0.4">
      <c r="A195" s="206" t="s">
        <v>158</v>
      </c>
      <c r="B195" s="184"/>
      <c r="C195" s="184"/>
      <c r="D195" s="184"/>
      <c r="E195" s="185"/>
      <c r="F195" s="184"/>
      <c r="G195" s="184"/>
      <c r="H195" s="184"/>
      <c r="I195" s="184"/>
      <c r="J195" s="646"/>
      <c r="K195" s="615"/>
      <c r="L195" s="647"/>
    </row>
    <row r="196" spans="1:12" ht="55.5" outlineLevel="1" x14ac:dyDescent="0.35">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8"/>
    </row>
    <row r="197" spans="1:12" ht="69.75" customHeight="1" outlineLevel="1" x14ac:dyDescent="0.35">
      <c r="A197" s="10" t="s">
        <v>158</v>
      </c>
      <c r="B197" s="63">
        <v>106</v>
      </c>
      <c r="C197" s="62" t="s">
        <v>775</v>
      </c>
      <c r="D197" s="62"/>
      <c r="E197" s="108" t="s">
        <v>723</v>
      </c>
      <c r="F197" s="63" t="s">
        <v>162</v>
      </c>
      <c r="G197" s="62" t="s">
        <v>161</v>
      </c>
      <c r="H197" s="63"/>
      <c r="I197" s="63"/>
      <c r="J197" s="1" t="s">
        <v>916</v>
      </c>
      <c r="K197" s="1" t="str">
        <f t="shared" si="11"/>
        <v>à collecter</v>
      </c>
      <c r="L197" s="648"/>
    </row>
    <row r="198" spans="1:12" s="20" customFormat="1" ht="55.5" outlineLevel="1" x14ac:dyDescent="0.35">
      <c r="A198" s="10" t="s">
        <v>158</v>
      </c>
      <c r="B198" s="63">
        <v>107</v>
      </c>
      <c r="C198" s="62" t="s">
        <v>522</v>
      </c>
      <c r="D198" s="71" t="s">
        <v>40</v>
      </c>
      <c r="E198" s="107" t="s">
        <v>723</v>
      </c>
      <c r="F198" s="63"/>
      <c r="G198" s="62" t="s">
        <v>163</v>
      </c>
      <c r="H198" s="63"/>
      <c r="I198" s="63"/>
      <c r="J198" s="1" t="s">
        <v>916</v>
      </c>
      <c r="K198" s="1" t="str">
        <f t="shared" si="11"/>
        <v>à collecter</v>
      </c>
      <c r="L198" s="648"/>
    </row>
    <row r="199" spans="1:12" s="20" customFormat="1" ht="116" outlineLevel="1" x14ac:dyDescent="0.35">
      <c r="A199" s="602"/>
      <c r="B199" s="610">
        <v>1184</v>
      </c>
      <c r="C199" s="62" t="s">
        <v>1096</v>
      </c>
      <c r="D199" s="608" t="s">
        <v>40</v>
      </c>
      <c r="E199" s="107" t="s">
        <v>723</v>
      </c>
      <c r="F199" s="603"/>
      <c r="G199" s="99" t="s">
        <v>1097</v>
      </c>
      <c r="H199" s="603"/>
      <c r="I199" s="603"/>
      <c r="J199" s="1" t="s">
        <v>1068</v>
      </c>
      <c r="K199" s="1" t="str">
        <f t="shared" si="11"/>
        <v>à collecter</v>
      </c>
      <c r="L199" s="648"/>
    </row>
    <row r="200" spans="1:12" s="20" customFormat="1" ht="116" outlineLevel="1" x14ac:dyDescent="0.35">
      <c r="A200" s="602"/>
      <c r="B200" s="610">
        <v>1185</v>
      </c>
      <c r="C200" s="62" t="s">
        <v>1096</v>
      </c>
      <c r="D200" s="608" t="s">
        <v>40</v>
      </c>
      <c r="E200" s="107" t="s">
        <v>723</v>
      </c>
      <c r="F200" s="603"/>
      <c r="G200" s="99" t="s">
        <v>1097</v>
      </c>
      <c r="H200" s="603"/>
      <c r="I200" s="603"/>
      <c r="J200" s="1" t="s">
        <v>20</v>
      </c>
      <c r="K200" s="1" t="str">
        <f>IF(OR("EHPAD"=$B$1,"toutes les données"=$B$1),"à collecter","non concerné ")</f>
        <v>à collecter</v>
      </c>
      <c r="L200" s="648"/>
    </row>
    <row r="201" spans="1:12" ht="72.5" outlineLevel="1" x14ac:dyDescent="0.35">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8"/>
    </row>
    <row r="202" spans="1:12" ht="55.5" outlineLevel="1" x14ac:dyDescent="0.35">
      <c r="A202" s="10" t="s">
        <v>158</v>
      </c>
      <c r="B202" s="63">
        <v>1074</v>
      </c>
      <c r="C202" s="62" t="s">
        <v>490</v>
      </c>
      <c r="D202" s="71" t="s">
        <v>40</v>
      </c>
      <c r="E202" s="107" t="s">
        <v>723</v>
      </c>
      <c r="F202" s="63"/>
      <c r="G202" s="62" t="s">
        <v>489</v>
      </c>
      <c r="H202" s="63"/>
      <c r="I202" s="63"/>
      <c r="J202" s="1" t="s">
        <v>916</v>
      </c>
      <c r="K202" s="1" t="str">
        <f t="shared" si="12"/>
        <v>à collecter</v>
      </c>
      <c r="L202" s="648"/>
    </row>
    <row r="203" spans="1:12" ht="101.5" outlineLevel="1" x14ac:dyDescent="0.35">
      <c r="A203" s="10" t="s">
        <v>158</v>
      </c>
      <c r="B203" s="63">
        <v>961</v>
      </c>
      <c r="C203" s="62" t="s">
        <v>167</v>
      </c>
      <c r="D203" s="71" t="s">
        <v>776</v>
      </c>
      <c r="E203" s="107" t="s">
        <v>723</v>
      </c>
      <c r="F203" s="63"/>
      <c r="G203" s="62" t="s">
        <v>168</v>
      </c>
      <c r="H203" s="63"/>
      <c r="I203" s="63"/>
      <c r="J203" s="1" t="s">
        <v>916</v>
      </c>
      <c r="K203" s="1" t="str">
        <f t="shared" si="12"/>
        <v>à collecter</v>
      </c>
      <c r="L203" s="648"/>
    </row>
    <row r="204" spans="1:12" ht="55.5" outlineLevel="1" x14ac:dyDescent="0.35">
      <c r="A204" s="10" t="s">
        <v>158</v>
      </c>
      <c r="B204" s="63">
        <v>113</v>
      </c>
      <c r="C204" s="62" t="s">
        <v>169</v>
      </c>
      <c r="D204" s="71" t="s">
        <v>40</v>
      </c>
      <c r="E204" s="107" t="s">
        <v>723</v>
      </c>
      <c r="F204" s="63"/>
      <c r="G204" s="62"/>
      <c r="H204" s="63"/>
      <c r="I204" s="63"/>
      <c r="J204" s="1" t="s">
        <v>916</v>
      </c>
      <c r="K204" s="1" t="str">
        <f t="shared" si="12"/>
        <v>à collecter</v>
      </c>
      <c r="L204" s="648"/>
    </row>
    <row r="205" spans="1:12" ht="55.5" outlineLevel="1" x14ac:dyDescent="0.35">
      <c r="A205" s="10" t="s">
        <v>158</v>
      </c>
      <c r="B205" s="63">
        <v>962</v>
      </c>
      <c r="C205" s="62" t="s">
        <v>172</v>
      </c>
      <c r="D205" s="71" t="s">
        <v>173</v>
      </c>
      <c r="E205" s="107" t="s">
        <v>723</v>
      </c>
      <c r="F205" s="63"/>
      <c r="G205" s="62"/>
      <c r="H205" s="63"/>
      <c r="I205" s="63"/>
      <c r="J205" s="1" t="s">
        <v>916</v>
      </c>
      <c r="K205" s="1" t="str">
        <f t="shared" si="12"/>
        <v>à collecter</v>
      </c>
      <c r="L205" s="648"/>
    </row>
    <row r="206" spans="1:12" ht="145" outlineLevel="1" x14ac:dyDescent="0.35">
      <c r="A206" s="10" t="s">
        <v>158</v>
      </c>
      <c r="B206" s="63">
        <v>963</v>
      </c>
      <c r="C206" s="62" t="s">
        <v>1002</v>
      </c>
      <c r="D206" s="71" t="s">
        <v>174</v>
      </c>
      <c r="E206" s="107" t="s">
        <v>723</v>
      </c>
      <c r="F206" s="63" t="s">
        <v>175</v>
      </c>
      <c r="G206" s="62"/>
      <c r="H206" s="63"/>
      <c r="I206" s="63"/>
      <c r="J206" s="1" t="s">
        <v>916</v>
      </c>
      <c r="K206" s="1" t="str">
        <f t="shared" si="12"/>
        <v>à collecter</v>
      </c>
      <c r="L206" s="648"/>
    </row>
    <row r="207" spans="1:12" ht="56" outlineLevel="1" thickBot="1" x14ac:dyDescent="0.4">
      <c r="A207" s="33" t="s">
        <v>158</v>
      </c>
      <c r="B207" s="79">
        <v>964</v>
      </c>
      <c r="C207" s="99" t="s">
        <v>510</v>
      </c>
      <c r="D207" s="99"/>
      <c r="E207" s="323" t="s">
        <v>723</v>
      </c>
      <c r="F207" s="79" t="s">
        <v>176</v>
      </c>
      <c r="G207" s="99"/>
      <c r="H207" s="79"/>
      <c r="I207" s="79"/>
      <c r="J207" s="1" t="s">
        <v>916</v>
      </c>
      <c r="K207" s="1" t="str">
        <f t="shared" si="12"/>
        <v>à collecter</v>
      </c>
      <c r="L207" s="648"/>
    </row>
    <row r="208" spans="1:12" ht="19" outlineLevel="1" thickBot="1" x14ac:dyDescent="0.4">
      <c r="A208" s="614"/>
      <c r="B208" s="615"/>
      <c r="C208" s="616"/>
      <c r="D208" s="616"/>
      <c r="E208" s="644"/>
      <c r="F208" s="615"/>
      <c r="G208" s="616"/>
      <c r="H208" s="615"/>
      <c r="I208" s="615"/>
      <c r="J208" s="645"/>
      <c r="K208" s="615"/>
      <c r="L208" s="649"/>
    </row>
    <row r="209" spans="1:12" ht="19" thickBot="1" x14ac:dyDescent="0.4">
      <c r="A209" s="89"/>
      <c r="G209" s="2"/>
    </row>
    <row r="210" spans="1:12" ht="48" customHeight="1" thickBot="1" x14ac:dyDescent="0.4">
      <c r="A210" s="207" t="s">
        <v>1098</v>
      </c>
      <c r="B210" s="611"/>
      <c r="C210" s="611"/>
      <c r="D210" s="611"/>
      <c r="E210" s="623"/>
      <c r="F210" s="611"/>
      <c r="G210" s="611"/>
      <c r="H210" s="611"/>
      <c r="I210" s="611"/>
      <c r="J210" s="612"/>
      <c r="K210" s="613"/>
      <c r="L210" s="182"/>
    </row>
    <row r="211" spans="1:12" ht="111" outlineLevel="1" x14ac:dyDescent="0.35">
      <c r="A211" s="599" t="s">
        <v>170</v>
      </c>
      <c r="B211" s="624">
        <v>1186</v>
      </c>
      <c r="C211" s="621" t="s">
        <v>1099</v>
      </c>
      <c r="D211" s="622"/>
      <c r="E211" s="665"/>
      <c r="F211" s="620"/>
      <c r="G211" s="621"/>
      <c r="H211" s="620"/>
      <c r="I211" s="620"/>
      <c r="J211" s="620"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11" outlineLevel="1" x14ac:dyDescent="0.35">
      <c r="A212" s="10" t="s">
        <v>170</v>
      </c>
      <c r="B212" s="606">
        <v>1187</v>
      </c>
      <c r="C212" s="62" t="s">
        <v>1100</v>
      </c>
      <c r="D212" s="71" t="s">
        <v>40</v>
      </c>
      <c r="E212" s="107" t="s">
        <v>723</v>
      </c>
      <c r="F212" s="63"/>
      <c r="G212" s="62"/>
      <c r="H212" s="63"/>
      <c r="I212" s="63"/>
      <c r="J212" s="620" t="s">
        <v>916</v>
      </c>
      <c r="K212" s="1" t="str">
        <f t="shared" si="13"/>
        <v>à collecter</v>
      </c>
      <c r="L212" s="190"/>
    </row>
    <row r="213" spans="1:12" ht="111" outlineLevel="1" x14ac:dyDescent="0.35">
      <c r="A213" s="10" t="s">
        <v>170</v>
      </c>
      <c r="B213" s="606">
        <v>1188</v>
      </c>
      <c r="C213" s="62" t="s">
        <v>1101</v>
      </c>
      <c r="D213" s="71" t="s">
        <v>40</v>
      </c>
      <c r="E213" s="107" t="s">
        <v>723</v>
      </c>
      <c r="F213" s="63"/>
      <c r="G213" s="62"/>
      <c r="H213" s="63"/>
      <c r="I213" s="63"/>
      <c r="J213" s="620" t="s">
        <v>916</v>
      </c>
      <c r="K213" s="1" t="str">
        <f t="shared" si="13"/>
        <v>à collecter</v>
      </c>
      <c r="L213" s="190"/>
    </row>
    <row r="214" spans="1:12" ht="111" outlineLevel="1" x14ac:dyDescent="0.35">
      <c r="A214" s="10" t="s">
        <v>170</v>
      </c>
      <c r="B214" s="606">
        <v>1189</v>
      </c>
      <c r="C214" s="62" t="s">
        <v>1102</v>
      </c>
      <c r="D214" s="71"/>
      <c r="E214" s="107" t="s">
        <v>723</v>
      </c>
      <c r="F214" s="63"/>
      <c r="G214" s="62"/>
      <c r="H214" s="63" t="s">
        <v>513</v>
      </c>
      <c r="I214" s="63"/>
      <c r="J214" s="620" t="s">
        <v>916</v>
      </c>
      <c r="K214" s="1" t="str">
        <f t="shared" si="13"/>
        <v>à collecter</v>
      </c>
      <c r="L214" s="190"/>
    </row>
    <row r="215" spans="1:12" ht="111" outlineLevel="1" x14ac:dyDescent="0.35">
      <c r="A215" s="10" t="s">
        <v>170</v>
      </c>
      <c r="B215" s="606">
        <v>1190</v>
      </c>
      <c r="C215" s="62" t="s">
        <v>1103</v>
      </c>
      <c r="D215" s="71"/>
      <c r="E215" s="114"/>
      <c r="F215" s="63"/>
      <c r="G215" s="62"/>
      <c r="H215" s="63"/>
      <c r="I215" s="63"/>
      <c r="J215" s="620" t="s">
        <v>916</v>
      </c>
      <c r="K215" s="1" t="str">
        <f t="shared" si="13"/>
        <v>à collecter</v>
      </c>
      <c r="L215" s="190"/>
    </row>
    <row r="216" spans="1:12" ht="111" outlineLevel="1" x14ac:dyDescent="0.35">
      <c r="A216" s="10" t="s">
        <v>170</v>
      </c>
      <c r="B216" s="606">
        <v>1191</v>
      </c>
      <c r="C216" s="62" t="s">
        <v>1104</v>
      </c>
      <c r="D216" s="71" t="s">
        <v>40</v>
      </c>
      <c r="E216" s="107" t="s">
        <v>723</v>
      </c>
      <c r="F216" s="63"/>
      <c r="G216" s="62"/>
      <c r="H216" s="63"/>
      <c r="I216" s="63"/>
      <c r="J216" s="620" t="s">
        <v>916</v>
      </c>
      <c r="K216" s="1" t="str">
        <f t="shared" si="13"/>
        <v>à collecter</v>
      </c>
      <c r="L216" s="190"/>
    </row>
    <row r="217" spans="1:12" ht="111" outlineLevel="1" x14ac:dyDescent="0.35">
      <c r="A217" s="10" t="s">
        <v>170</v>
      </c>
      <c r="B217" s="606">
        <v>1192</v>
      </c>
      <c r="C217" s="62" t="s">
        <v>1105</v>
      </c>
      <c r="D217" s="71" t="s">
        <v>40</v>
      </c>
      <c r="E217" s="107" t="s">
        <v>723</v>
      </c>
      <c r="F217" s="63"/>
      <c r="G217" s="62"/>
      <c r="H217" s="63"/>
      <c r="I217" s="63"/>
      <c r="J217" s="620" t="s">
        <v>916</v>
      </c>
      <c r="K217" s="1" t="str">
        <f t="shared" si="13"/>
        <v>à collecter</v>
      </c>
      <c r="L217" s="190"/>
    </row>
    <row r="218" spans="1:12" ht="19" outlineLevel="1" thickBot="1" x14ac:dyDescent="0.4">
      <c r="A218" s="191"/>
      <c r="B218" s="192"/>
      <c r="C218" s="193"/>
      <c r="D218" s="194"/>
      <c r="E218" s="195"/>
      <c r="F218" s="192"/>
      <c r="G218" s="193"/>
      <c r="H218" s="192"/>
      <c r="I218" s="192"/>
      <c r="J218" s="196"/>
      <c r="K218" s="192"/>
      <c r="L218" s="183"/>
    </row>
    <row r="219" spans="1:12" ht="19" thickBot="1" x14ac:dyDescent="0.4">
      <c r="A219" s="89"/>
      <c r="D219" s="80"/>
      <c r="E219" s="113"/>
      <c r="G219" s="2"/>
    </row>
    <row r="220" spans="1:12" ht="48" customHeight="1" thickBot="1" x14ac:dyDescent="0.4">
      <c r="A220" s="207" t="s">
        <v>171</v>
      </c>
      <c r="B220" s="611"/>
      <c r="C220" s="611"/>
      <c r="D220" s="611"/>
      <c r="E220" s="623"/>
      <c r="F220" s="611"/>
      <c r="G220" s="611"/>
      <c r="H220" s="611"/>
      <c r="I220" s="611"/>
      <c r="J220" s="612"/>
      <c r="K220" s="613"/>
      <c r="L220" s="182"/>
    </row>
    <row r="221" spans="1:12" ht="78.75" customHeight="1" outlineLevel="1" thickBot="1" x14ac:dyDescent="0.4">
      <c r="A221" s="639" t="s">
        <v>171</v>
      </c>
      <c r="B221" s="640">
        <v>114</v>
      </c>
      <c r="C221" s="641" t="s">
        <v>171</v>
      </c>
      <c r="D221" s="642"/>
      <c r="E221" s="643" t="s">
        <v>723</v>
      </c>
      <c r="F221" s="177"/>
      <c r="G221" s="642" t="s">
        <v>177</v>
      </c>
      <c r="H221" s="177"/>
      <c r="I221" s="177"/>
      <c r="J221" s="620"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algorithmName="SHA-512" hashValue="/ApCWXg0uwATBSh0NLOC2W2HY9Q6KcDpLid4sUjBvIWu1PTBe6WKFq4l/U9AGVoLWZDvYRfP03koOsb1hpnRbw==" saltValue="vg6VJ88S4m0w46PBcaKn2A==" spinCount="100000" sheet="1" deleteColumns="0" deleteRows="0" sort="0" autoFilter="0" pivotTables="0"/>
  <conditionalFormatting sqref="K1:L4 K85:L135 L5 K6:L19 K35:L83 L34 K23:L33 L22 K21:L21 L20 K139:L145 L138 K137:L137 L136 L146 K147:L1048576">
    <cfRule type="cellIs" dxfId="82" priority="1" operator="equal">
      <formula>"à collecter"</formula>
    </cfRule>
  </conditionalFormatting>
  <dataValidations count="1">
    <dataValidation type="list" allowBlank="1" showInputMessage="1" showErrorMessage="1" sqref="B1">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pageSetUpPr fitToPage="1"/>
  </sheetPr>
  <dimension ref="A1:M191"/>
  <sheetViews>
    <sheetView zoomScale="78" zoomScaleNormal="78" zoomScaleSheetLayoutView="50" workbookViewId="0">
      <selection activeCell="C155" sqref="C155"/>
    </sheetView>
  </sheetViews>
  <sheetFormatPr baseColWidth="10" defaultColWidth="11.453125" defaultRowHeight="15.5" outlineLevelRow="1" outlineLevelCol="1" x14ac:dyDescent="0.35"/>
  <cols>
    <col min="1" max="1" width="15.54296875" style="1" customWidth="1"/>
    <col min="2" max="2" width="23.54296875" style="4" customWidth="1"/>
    <col min="3" max="3" width="32.54296875" style="129" customWidth="1"/>
    <col min="4" max="4" width="53.54296875" style="4" customWidth="1"/>
    <col min="5" max="5" width="30.54296875" style="2" customWidth="1"/>
    <col min="6" max="6" width="50.54296875" style="1" customWidth="1"/>
    <col min="7" max="8" width="25.54296875" style="1" customWidth="1"/>
    <col min="9" max="9" width="21.54296875" style="1" hidden="1" customWidth="1" outlineLevel="1"/>
    <col min="10" max="10" width="30.54296875" style="1" customWidth="1" collapsed="1"/>
    <col min="11" max="11" width="3.54296875" style="81" customWidth="1"/>
    <col min="12" max="12" width="16.81640625" style="1" customWidth="1"/>
    <col min="13" max="16384" width="11.453125" style="1"/>
  </cols>
  <sheetData>
    <row r="1" spans="1:13" ht="59.9" customHeight="1" thickBot="1" x14ac:dyDescent="0.4">
      <c r="A1" s="155" t="s">
        <v>881</v>
      </c>
      <c r="B1" s="498" t="s">
        <v>893</v>
      </c>
      <c r="C1" s="244" t="s">
        <v>178</v>
      </c>
      <c r="D1" s="245"/>
      <c r="E1" s="246"/>
      <c r="F1" s="247"/>
      <c r="G1" s="247"/>
      <c r="H1" s="247"/>
      <c r="I1" s="247"/>
      <c r="J1" s="248"/>
      <c r="L1" s="89"/>
      <c r="M1" s="90"/>
    </row>
    <row r="2" spans="1:13" ht="17.149999999999999" customHeight="1" x14ac:dyDescent="0.35">
      <c r="B2" s="158"/>
      <c r="C2" s="158"/>
      <c r="D2" s="158"/>
      <c r="E2" s="161"/>
      <c r="F2" s="39"/>
      <c r="G2" s="39"/>
      <c r="H2" s="39"/>
      <c r="I2" s="39"/>
      <c r="J2" s="160"/>
      <c r="L2" s="89"/>
      <c r="M2" s="90"/>
    </row>
    <row r="3" spans="1:13" ht="78" customHeight="1" thickBot="1" x14ac:dyDescent="0.4">
      <c r="A3" s="36" t="s">
        <v>778</v>
      </c>
      <c r="B3" s="37" t="s">
        <v>675</v>
      </c>
      <c r="C3" s="123" t="s">
        <v>906</v>
      </c>
      <c r="D3" s="37" t="s">
        <v>907</v>
      </c>
      <c r="E3" s="82" t="s">
        <v>908</v>
      </c>
      <c r="F3" s="37" t="s">
        <v>740</v>
      </c>
      <c r="G3" s="37" t="s">
        <v>905</v>
      </c>
      <c r="H3" s="37" t="s">
        <v>863</v>
      </c>
      <c r="I3" s="37" t="s">
        <v>891</v>
      </c>
      <c r="J3" s="37" t="s">
        <v>883</v>
      </c>
    </row>
    <row r="4" spans="1:13" ht="12.65" customHeight="1" thickBot="1" x14ac:dyDescent="0.4">
      <c r="A4" s="93"/>
      <c r="B4" s="94"/>
      <c r="C4" s="117" t="s">
        <v>788</v>
      </c>
      <c r="D4" s="95"/>
      <c r="E4" s="96"/>
      <c r="F4" s="137"/>
      <c r="G4" s="96"/>
      <c r="H4" s="96"/>
      <c r="I4" s="147"/>
      <c r="J4" s="20"/>
    </row>
    <row r="5" spans="1:13" ht="50.15" customHeight="1" thickBot="1" x14ac:dyDescent="0.4">
      <c r="A5" s="391" t="s">
        <v>179</v>
      </c>
      <c r="B5" s="392"/>
      <c r="C5" s="392"/>
      <c r="D5" s="393"/>
      <c r="E5" s="393"/>
      <c r="F5" s="393"/>
      <c r="G5" s="393"/>
      <c r="H5" s="393"/>
      <c r="I5" s="394"/>
      <c r="J5" s="393"/>
      <c r="K5" s="395"/>
    </row>
    <row r="6" spans="1:13" ht="55.5" customHeight="1" outlineLevel="1" x14ac:dyDescent="0.35">
      <c r="A6" s="401" t="s">
        <v>179</v>
      </c>
      <c r="B6" s="402"/>
      <c r="C6" s="268"/>
      <c r="D6" s="258" t="s">
        <v>180</v>
      </c>
      <c r="E6" s="259"/>
      <c r="F6" s="260"/>
      <c r="G6" s="259"/>
      <c r="H6" s="259"/>
      <c r="I6" s="261"/>
      <c r="J6" s="403"/>
      <c r="K6" s="269"/>
    </row>
    <row r="7" spans="1:13" ht="38.15" customHeight="1" outlineLevel="1" x14ac:dyDescent="0.35">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5" customHeight="1" outlineLevel="1" x14ac:dyDescent="0.35">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5" customHeight="1" outlineLevel="1" x14ac:dyDescent="0.35">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5" customHeight="1" outlineLevel="1" x14ac:dyDescent="0.35">
      <c r="A10" s="352" t="s">
        <v>179</v>
      </c>
      <c r="B10" s="353" t="s">
        <v>534</v>
      </c>
      <c r="C10" s="354"/>
      <c r="D10" s="251" t="s">
        <v>185</v>
      </c>
      <c r="E10" s="252"/>
      <c r="F10" s="253"/>
      <c r="G10" s="252"/>
      <c r="H10" s="252"/>
      <c r="I10" s="254"/>
      <c r="J10" s="406"/>
      <c r="K10" s="269"/>
    </row>
    <row r="11" spans="1:13" ht="38.15" customHeight="1" outlineLevel="1" x14ac:dyDescent="0.35">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5" customHeight="1" outlineLevel="1" x14ac:dyDescent="0.35">
      <c r="A12" s="6" t="s">
        <v>179</v>
      </c>
      <c r="B12" s="15" t="s">
        <v>536</v>
      </c>
      <c r="C12" s="128" t="s">
        <v>790</v>
      </c>
      <c r="D12" s="16" t="s">
        <v>678</v>
      </c>
      <c r="E12" s="34" t="s">
        <v>723</v>
      </c>
      <c r="F12" s="16"/>
      <c r="G12" s="17"/>
      <c r="H12" s="17" t="s">
        <v>186</v>
      </c>
      <c r="I12" s="60" t="s">
        <v>916</v>
      </c>
      <c r="J12" s="405" t="str">
        <f t="shared" si="0"/>
        <v>à collecter</v>
      </c>
      <c r="K12" s="269"/>
    </row>
    <row r="13" spans="1:13" ht="38.15" customHeight="1" outlineLevel="1" x14ac:dyDescent="0.35">
      <c r="A13" s="7" t="s">
        <v>179</v>
      </c>
      <c r="B13" s="15" t="s">
        <v>537</v>
      </c>
      <c r="C13" s="128" t="s">
        <v>791</v>
      </c>
      <c r="D13" s="16" t="s">
        <v>679</v>
      </c>
      <c r="E13" s="34" t="s">
        <v>723</v>
      </c>
      <c r="F13" s="16"/>
      <c r="G13" s="17"/>
      <c r="H13" s="17" t="s">
        <v>186</v>
      </c>
      <c r="I13" s="60" t="s">
        <v>916</v>
      </c>
      <c r="J13" s="405" t="str">
        <f t="shared" si="0"/>
        <v>à collecter</v>
      </c>
      <c r="K13" s="269"/>
    </row>
    <row r="14" spans="1:13" ht="38.15" customHeight="1" outlineLevel="1" x14ac:dyDescent="0.35">
      <c r="A14" s="7" t="s">
        <v>179</v>
      </c>
      <c r="B14" s="15" t="s">
        <v>538</v>
      </c>
      <c r="C14" s="128" t="s">
        <v>792</v>
      </c>
      <c r="D14" s="16" t="s">
        <v>680</v>
      </c>
      <c r="E14" s="34" t="s">
        <v>723</v>
      </c>
      <c r="F14" s="16"/>
      <c r="G14" s="17"/>
      <c r="H14" s="17" t="s">
        <v>186</v>
      </c>
      <c r="I14" s="60" t="s">
        <v>916</v>
      </c>
      <c r="J14" s="405" t="str">
        <f t="shared" si="0"/>
        <v>à collecter</v>
      </c>
      <c r="K14" s="269"/>
    </row>
    <row r="15" spans="1:13" ht="38.15" customHeight="1" outlineLevel="1" x14ac:dyDescent="0.35">
      <c r="A15" s="7" t="s">
        <v>179</v>
      </c>
      <c r="B15" s="15" t="s">
        <v>539</v>
      </c>
      <c r="C15" s="128" t="s">
        <v>793</v>
      </c>
      <c r="D15" s="16" t="s">
        <v>681</v>
      </c>
      <c r="E15" s="34" t="s">
        <v>723</v>
      </c>
      <c r="F15" s="16"/>
      <c r="G15" s="17"/>
      <c r="H15" s="17" t="s">
        <v>186</v>
      </c>
      <c r="I15" s="60" t="s">
        <v>916</v>
      </c>
      <c r="J15" s="405" t="str">
        <f t="shared" si="0"/>
        <v>à collecter</v>
      </c>
      <c r="K15" s="269"/>
    </row>
    <row r="16" spans="1:13" ht="38.15" customHeight="1" outlineLevel="1" x14ac:dyDescent="0.35">
      <c r="A16" s="6" t="s">
        <v>179</v>
      </c>
      <c r="B16" s="15" t="s">
        <v>540</v>
      </c>
      <c r="C16" s="128" t="s">
        <v>794</v>
      </c>
      <c r="D16" s="16" t="s">
        <v>682</v>
      </c>
      <c r="E16" s="34" t="s">
        <v>723</v>
      </c>
      <c r="F16" s="16"/>
      <c r="G16" s="17"/>
      <c r="H16" s="17" t="s">
        <v>186</v>
      </c>
      <c r="I16" s="60" t="s">
        <v>916</v>
      </c>
      <c r="J16" s="405" t="str">
        <f t="shared" si="0"/>
        <v>à collecter</v>
      </c>
      <c r="K16" s="269"/>
    </row>
    <row r="17" spans="1:11" ht="38.15" customHeight="1" outlineLevel="1" x14ac:dyDescent="0.35">
      <c r="A17" s="7" t="s">
        <v>179</v>
      </c>
      <c r="B17" s="15" t="s">
        <v>541</v>
      </c>
      <c r="C17" s="128" t="s">
        <v>795</v>
      </c>
      <c r="D17" s="16" t="s">
        <v>683</v>
      </c>
      <c r="E17" s="34" t="s">
        <v>723</v>
      </c>
      <c r="F17" s="16"/>
      <c r="G17" s="17"/>
      <c r="H17" s="17" t="s">
        <v>186</v>
      </c>
      <c r="I17" s="60" t="s">
        <v>916</v>
      </c>
      <c r="J17" s="405" t="str">
        <f t="shared" si="0"/>
        <v>à collecter</v>
      </c>
      <c r="K17" s="269"/>
    </row>
    <row r="18" spans="1:11" ht="38.15" customHeight="1" outlineLevel="1" x14ac:dyDescent="0.35">
      <c r="A18" s="7" t="s">
        <v>179</v>
      </c>
      <c r="B18" s="15" t="s">
        <v>542</v>
      </c>
      <c r="C18" s="128" t="s">
        <v>796</v>
      </c>
      <c r="D18" s="16" t="s">
        <v>684</v>
      </c>
      <c r="E18" s="34" t="s">
        <v>723</v>
      </c>
      <c r="F18" s="16"/>
      <c r="G18" s="17"/>
      <c r="H18" s="17" t="s">
        <v>186</v>
      </c>
      <c r="I18" s="60" t="s">
        <v>916</v>
      </c>
      <c r="J18" s="405" t="str">
        <f t="shared" si="0"/>
        <v>à collecter</v>
      </c>
      <c r="K18" s="269"/>
    </row>
    <row r="19" spans="1:11" ht="38.15" customHeight="1" outlineLevel="1" x14ac:dyDescent="0.35">
      <c r="A19" s="6" t="s">
        <v>179</v>
      </c>
      <c r="B19" s="15" t="s">
        <v>543</v>
      </c>
      <c r="C19" s="128" t="s">
        <v>797</v>
      </c>
      <c r="D19" s="16" t="s">
        <v>685</v>
      </c>
      <c r="E19" s="34" t="s">
        <v>723</v>
      </c>
      <c r="F19" s="16"/>
      <c r="G19" s="17"/>
      <c r="H19" s="17" t="s">
        <v>186</v>
      </c>
      <c r="I19" s="60" t="s">
        <v>916</v>
      </c>
      <c r="J19" s="405" t="str">
        <f t="shared" si="0"/>
        <v>à collecter</v>
      </c>
      <c r="K19" s="269"/>
    </row>
    <row r="20" spans="1:11" ht="38.15" customHeight="1" outlineLevel="1" x14ac:dyDescent="0.35">
      <c r="A20" s="7" t="s">
        <v>179</v>
      </c>
      <c r="B20" s="15" t="s">
        <v>544</v>
      </c>
      <c r="C20" s="128" t="s">
        <v>798</v>
      </c>
      <c r="D20" s="16" t="s">
        <v>686</v>
      </c>
      <c r="E20" s="34" t="s">
        <v>723</v>
      </c>
      <c r="F20" s="16"/>
      <c r="G20" s="17"/>
      <c r="H20" s="17" t="s">
        <v>186</v>
      </c>
      <c r="I20" s="60" t="s">
        <v>916</v>
      </c>
      <c r="J20" s="405" t="str">
        <f t="shared" si="0"/>
        <v>à collecter</v>
      </c>
      <c r="K20" s="269"/>
    </row>
    <row r="21" spans="1:11" ht="38.15" customHeight="1" outlineLevel="1" x14ac:dyDescent="0.35">
      <c r="A21" s="7" t="s">
        <v>179</v>
      </c>
      <c r="B21" s="15" t="s">
        <v>545</v>
      </c>
      <c r="C21" s="128" t="s">
        <v>799</v>
      </c>
      <c r="D21" s="16" t="s">
        <v>687</v>
      </c>
      <c r="E21" s="34" t="s">
        <v>723</v>
      </c>
      <c r="F21" s="16"/>
      <c r="G21" s="17"/>
      <c r="H21" s="17" t="s">
        <v>186</v>
      </c>
      <c r="I21" s="60" t="s">
        <v>916</v>
      </c>
      <c r="J21" s="405" t="str">
        <f t="shared" si="0"/>
        <v>à collecter</v>
      </c>
      <c r="K21" s="269"/>
    </row>
    <row r="22" spans="1:11" ht="38.15" customHeight="1" outlineLevel="1" x14ac:dyDescent="0.35">
      <c r="A22" s="7" t="s">
        <v>179</v>
      </c>
      <c r="B22" s="15" t="s">
        <v>546</v>
      </c>
      <c r="C22" s="128" t="s">
        <v>800</v>
      </c>
      <c r="D22" s="16" t="s">
        <v>688</v>
      </c>
      <c r="E22" s="34" t="s">
        <v>723</v>
      </c>
      <c r="F22" s="16"/>
      <c r="G22" s="17"/>
      <c r="H22" s="17" t="s">
        <v>186</v>
      </c>
      <c r="I22" s="60" t="s">
        <v>916</v>
      </c>
      <c r="J22" s="405" t="str">
        <f t="shared" si="0"/>
        <v>à collecter</v>
      </c>
      <c r="K22" s="269"/>
    </row>
    <row r="23" spans="1:11" ht="38.15" customHeight="1" outlineLevel="1" x14ac:dyDescent="0.35">
      <c r="A23" s="6" t="s">
        <v>179</v>
      </c>
      <c r="B23" s="15" t="s">
        <v>547</v>
      </c>
      <c r="C23" s="128" t="s">
        <v>801</v>
      </c>
      <c r="D23" s="16" t="s">
        <v>689</v>
      </c>
      <c r="E23" s="34" t="s">
        <v>723</v>
      </c>
      <c r="F23" s="16"/>
      <c r="G23" s="17"/>
      <c r="H23" s="17" t="s">
        <v>186</v>
      </c>
      <c r="I23" s="60" t="s">
        <v>916</v>
      </c>
      <c r="J23" s="405" t="str">
        <f t="shared" si="0"/>
        <v>à collecter</v>
      </c>
      <c r="K23" s="269"/>
    </row>
    <row r="24" spans="1:11" ht="38.15" customHeight="1" outlineLevel="1" x14ac:dyDescent="0.35">
      <c r="A24" s="7" t="s">
        <v>179</v>
      </c>
      <c r="B24" s="15" t="s">
        <v>548</v>
      </c>
      <c r="C24" s="128" t="s">
        <v>802</v>
      </c>
      <c r="D24" s="16" t="s">
        <v>690</v>
      </c>
      <c r="E24" s="34" t="s">
        <v>723</v>
      </c>
      <c r="F24" s="16"/>
      <c r="G24" s="17"/>
      <c r="H24" s="17" t="s">
        <v>186</v>
      </c>
      <c r="I24" s="60" t="s">
        <v>916</v>
      </c>
      <c r="J24" s="405" t="str">
        <f t="shared" si="0"/>
        <v>à collecter</v>
      </c>
      <c r="K24" s="269"/>
    </row>
    <row r="25" spans="1:11" ht="38.15" customHeight="1" outlineLevel="1" x14ac:dyDescent="0.35">
      <c r="A25" s="7" t="s">
        <v>179</v>
      </c>
      <c r="B25" s="15" t="s">
        <v>549</v>
      </c>
      <c r="C25" s="128" t="s">
        <v>803</v>
      </c>
      <c r="D25" s="16" t="s">
        <v>691</v>
      </c>
      <c r="E25" s="34" t="s">
        <v>723</v>
      </c>
      <c r="F25" s="16"/>
      <c r="G25" s="17"/>
      <c r="H25" s="17" t="s">
        <v>186</v>
      </c>
      <c r="I25" s="60" t="s">
        <v>916</v>
      </c>
      <c r="J25" s="405" t="str">
        <f t="shared" si="0"/>
        <v>à collecter</v>
      </c>
      <c r="K25" s="269"/>
    </row>
    <row r="26" spans="1:11" ht="38.15" customHeight="1" outlineLevel="1" x14ac:dyDescent="0.35">
      <c r="A26" s="6" t="s">
        <v>179</v>
      </c>
      <c r="B26" s="15" t="s">
        <v>550</v>
      </c>
      <c r="C26" s="128" t="s">
        <v>804</v>
      </c>
      <c r="D26" s="16" t="s">
        <v>692</v>
      </c>
      <c r="E26" s="34" t="s">
        <v>723</v>
      </c>
      <c r="F26" s="16"/>
      <c r="G26" s="17"/>
      <c r="H26" s="17" t="s">
        <v>186</v>
      </c>
      <c r="I26" s="60" t="s">
        <v>916</v>
      </c>
      <c r="J26" s="405" t="str">
        <f t="shared" si="0"/>
        <v>à collecter</v>
      </c>
      <c r="K26" s="269"/>
    </row>
    <row r="27" spans="1:11" ht="38.15" customHeight="1" outlineLevel="1" x14ac:dyDescent="0.35">
      <c r="A27" s="7" t="s">
        <v>179</v>
      </c>
      <c r="B27" s="15" t="s">
        <v>551</v>
      </c>
      <c r="C27" s="128" t="s">
        <v>805</v>
      </c>
      <c r="D27" s="16" t="s">
        <v>693</v>
      </c>
      <c r="E27" s="34" t="s">
        <v>723</v>
      </c>
      <c r="F27" s="16"/>
      <c r="G27" s="17"/>
      <c r="H27" s="17" t="s">
        <v>186</v>
      </c>
      <c r="I27" s="60" t="s">
        <v>916</v>
      </c>
      <c r="J27" s="405" t="str">
        <f t="shared" si="0"/>
        <v>à collecter</v>
      </c>
      <c r="K27" s="269"/>
    </row>
    <row r="28" spans="1:11" ht="38.15" customHeight="1" outlineLevel="1" x14ac:dyDescent="0.35">
      <c r="A28" s="7" t="s">
        <v>179</v>
      </c>
      <c r="B28" s="15" t="s">
        <v>552</v>
      </c>
      <c r="C28" s="128" t="s">
        <v>806</v>
      </c>
      <c r="D28" s="16" t="s">
        <v>694</v>
      </c>
      <c r="E28" s="34" t="s">
        <v>723</v>
      </c>
      <c r="F28" s="16"/>
      <c r="G28" s="17"/>
      <c r="H28" s="17" t="s">
        <v>186</v>
      </c>
      <c r="I28" s="60" t="s">
        <v>916</v>
      </c>
      <c r="J28" s="405" t="str">
        <f t="shared" si="0"/>
        <v>à collecter</v>
      </c>
      <c r="K28" s="269"/>
    </row>
    <row r="29" spans="1:11" ht="38.15" customHeight="1" outlineLevel="1" x14ac:dyDescent="0.35">
      <c r="A29" s="7" t="s">
        <v>179</v>
      </c>
      <c r="B29" s="15" t="s">
        <v>553</v>
      </c>
      <c r="C29" s="128" t="s">
        <v>807</v>
      </c>
      <c r="D29" s="16" t="s">
        <v>695</v>
      </c>
      <c r="E29" s="34" t="s">
        <v>723</v>
      </c>
      <c r="F29" s="16"/>
      <c r="G29" s="17"/>
      <c r="H29" s="17" t="s">
        <v>186</v>
      </c>
      <c r="I29" s="60" t="s">
        <v>916</v>
      </c>
      <c r="J29" s="405" t="str">
        <f t="shared" si="0"/>
        <v>à collecter</v>
      </c>
      <c r="K29" s="269"/>
    </row>
    <row r="30" spans="1:11" ht="38.15" customHeight="1" outlineLevel="1" x14ac:dyDescent="0.35">
      <c r="A30" s="6" t="s">
        <v>179</v>
      </c>
      <c r="B30" s="15" t="s">
        <v>554</v>
      </c>
      <c r="C30" s="128" t="s">
        <v>808</v>
      </c>
      <c r="D30" s="16" t="s">
        <v>696</v>
      </c>
      <c r="E30" s="34" t="s">
        <v>723</v>
      </c>
      <c r="F30" s="16"/>
      <c r="G30" s="17"/>
      <c r="H30" s="17" t="s">
        <v>186</v>
      </c>
      <c r="I30" s="60" t="s">
        <v>916</v>
      </c>
      <c r="J30" s="405" t="str">
        <f t="shared" si="0"/>
        <v>à collecter</v>
      </c>
      <c r="K30" s="269"/>
    </row>
    <row r="31" spans="1:11" ht="38.15" customHeight="1" outlineLevel="1" x14ac:dyDescent="0.35">
      <c r="A31" s="7" t="s">
        <v>179</v>
      </c>
      <c r="B31" s="15" t="s">
        <v>555</v>
      </c>
      <c r="C31" s="128" t="s">
        <v>809</v>
      </c>
      <c r="D31" s="16" t="s">
        <v>697</v>
      </c>
      <c r="E31" s="34" t="s">
        <v>723</v>
      </c>
      <c r="F31" s="16"/>
      <c r="G31" s="17"/>
      <c r="H31" s="17" t="s">
        <v>186</v>
      </c>
      <c r="I31" s="60" t="s">
        <v>916</v>
      </c>
      <c r="J31" s="405" t="str">
        <f t="shared" si="0"/>
        <v>à collecter</v>
      </c>
      <c r="K31" s="269"/>
    </row>
    <row r="32" spans="1:11" ht="38.15" customHeight="1" outlineLevel="1" x14ac:dyDescent="0.35">
      <c r="A32" s="7" t="s">
        <v>179</v>
      </c>
      <c r="B32" s="15" t="s">
        <v>556</v>
      </c>
      <c r="C32" s="128" t="s">
        <v>810</v>
      </c>
      <c r="D32" s="16" t="s">
        <v>698</v>
      </c>
      <c r="E32" s="34" t="s">
        <v>723</v>
      </c>
      <c r="F32" s="16"/>
      <c r="G32" s="17"/>
      <c r="H32" s="17" t="s">
        <v>186</v>
      </c>
      <c r="I32" s="60" t="s">
        <v>916</v>
      </c>
      <c r="J32" s="405" t="str">
        <f t="shared" si="0"/>
        <v>à collecter</v>
      </c>
      <c r="K32" s="269"/>
    </row>
    <row r="33" spans="1:11" ht="38.15" customHeight="1" outlineLevel="1" x14ac:dyDescent="0.35">
      <c r="A33" s="6" t="s">
        <v>179</v>
      </c>
      <c r="B33" s="15" t="s">
        <v>557</v>
      </c>
      <c r="C33" s="128" t="s">
        <v>811</v>
      </c>
      <c r="D33" s="16" t="s">
        <v>699</v>
      </c>
      <c r="E33" s="34" t="s">
        <v>723</v>
      </c>
      <c r="F33" s="16"/>
      <c r="G33" s="17"/>
      <c r="H33" s="17" t="s">
        <v>186</v>
      </c>
      <c r="I33" s="60" t="s">
        <v>916</v>
      </c>
      <c r="J33" s="405" t="str">
        <f t="shared" si="0"/>
        <v>à collecter</v>
      </c>
      <c r="K33" s="269"/>
    </row>
    <row r="34" spans="1:11" ht="38.15" customHeight="1" outlineLevel="1" x14ac:dyDescent="0.35">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5" customHeight="1" outlineLevel="1" x14ac:dyDescent="0.35">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5" customHeight="1" outlineLevel="1" x14ac:dyDescent="0.35">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5" customHeight="1" outlineLevel="1" x14ac:dyDescent="0.35">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5" customHeight="1" outlineLevel="1" x14ac:dyDescent="0.35">
      <c r="A38" s="6" t="s">
        <v>179</v>
      </c>
      <c r="B38" s="15" t="s">
        <v>562</v>
      </c>
      <c r="C38" s="128" t="s">
        <v>812</v>
      </c>
      <c r="D38" s="16" t="s">
        <v>189</v>
      </c>
      <c r="E38" s="34" t="s">
        <v>723</v>
      </c>
      <c r="F38" s="16"/>
      <c r="G38" s="17"/>
      <c r="H38" s="17" t="s">
        <v>186</v>
      </c>
      <c r="I38" s="17" t="s">
        <v>916</v>
      </c>
      <c r="J38" s="405" t="str">
        <f t="shared" si="1"/>
        <v>à collecter</v>
      </c>
      <c r="K38" s="269"/>
    </row>
    <row r="39" spans="1:11" ht="38.15" customHeight="1" outlineLevel="1" x14ac:dyDescent="0.35">
      <c r="A39" s="7" t="s">
        <v>179</v>
      </c>
      <c r="B39" s="15" t="s">
        <v>563</v>
      </c>
      <c r="C39" s="128" t="s">
        <v>812</v>
      </c>
      <c r="D39" s="16" t="s">
        <v>190</v>
      </c>
      <c r="E39" s="34" t="s">
        <v>723</v>
      </c>
      <c r="F39" s="16"/>
      <c r="G39" s="17"/>
      <c r="H39" s="17" t="s">
        <v>186</v>
      </c>
      <c r="I39" s="17" t="s">
        <v>916</v>
      </c>
      <c r="J39" s="405" t="str">
        <f t="shared" si="1"/>
        <v>à collecter</v>
      </c>
      <c r="K39" s="269"/>
    </row>
    <row r="40" spans="1:11" ht="38.15" customHeight="1" outlineLevel="1" x14ac:dyDescent="0.35">
      <c r="A40" s="7" t="s">
        <v>179</v>
      </c>
      <c r="B40" s="15" t="s">
        <v>564</v>
      </c>
      <c r="C40" s="128" t="s">
        <v>812</v>
      </c>
      <c r="D40" s="16" t="s">
        <v>191</v>
      </c>
      <c r="E40" s="34" t="s">
        <v>723</v>
      </c>
      <c r="F40" s="16"/>
      <c r="G40" s="17"/>
      <c r="H40" s="17" t="s">
        <v>186</v>
      </c>
      <c r="I40" s="17" t="s">
        <v>916</v>
      </c>
      <c r="J40" s="405" t="str">
        <f t="shared" si="1"/>
        <v>à collecter</v>
      </c>
      <c r="K40" s="269"/>
    </row>
    <row r="41" spans="1:11" ht="38.15" customHeight="1" outlineLevel="1" x14ac:dyDescent="0.35">
      <c r="A41" s="6" t="s">
        <v>179</v>
      </c>
      <c r="B41" s="15" t="s">
        <v>565</v>
      </c>
      <c r="C41" s="128" t="s">
        <v>812</v>
      </c>
      <c r="D41" s="16" t="s">
        <v>192</v>
      </c>
      <c r="E41" s="34" t="s">
        <v>723</v>
      </c>
      <c r="F41" s="16"/>
      <c r="G41" s="17"/>
      <c r="H41" s="17" t="s">
        <v>186</v>
      </c>
      <c r="I41" s="17" t="s">
        <v>916</v>
      </c>
      <c r="J41" s="405" t="str">
        <f t="shared" si="1"/>
        <v>à collecter</v>
      </c>
      <c r="K41" s="269"/>
    </row>
    <row r="42" spans="1:11" ht="38.15" customHeight="1" outlineLevel="1" x14ac:dyDescent="0.35">
      <c r="A42" s="7" t="s">
        <v>179</v>
      </c>
      <c r="B42" s="15" t="s">
        <v>566</v>
      </c>
      <c r="C42" s="128" t="s">
        <v>812</v>
      </c>
      <c r="D42" s="16" t="s">
        <v>673</v>
      </c>
      <c r="E42" s="34"/>
      <c r="F42" s="16" t="s">
        <v>527</v>
      </c>
      <c r="G42" s="17"/>
      <c r="H42" s="17" t="s">
        <v>186</v>
      </c>
      <c r="I42" s="17" t="s">
        <v>916</v>
      </c>
      <c r="J42" s="405" t="str">
        <f t="shared" si="1"/>
        <v>à collecter</v>
      </c>
      <c r="K42" s="269"/>
    </row>
    <row r="43" spans="1:11" ht="38.15" customHeight="1" outlineLevel="1" x14ac:dyDescent="0.35">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5" customHeight="1" outlineLevel="1" x14ac:dyDescent="0.35">
      <c r="A44" s="7" t="s">
        <v>179</v>
      </c>
      <c r="B44" s="12" t="s">
        <v>568</v>
      </c>
      <c r="C44" s="125" t="s">
        <v>813</v>
      </c>
      <c r="D44" s="92" t="s">
        <v>193</v>
      </c>
      <c r="E44" s="5"/>
      <c r="F44" s="13"/>
      <c r="G44" s="5"/>
      <c r="H44" s="5"/>
      <c r="I44" s="63" t="s">
        <v>1065</v>
      </c>
      <c r="J44" s="404" t="str">
        <f t="shared" si="2"/>
        <v>à collecter</v>
      </c>
      <c r="K44" s="269"/>
    </row>
    <row r="45" spans="1:11" ht="38.15" customHeight="1" outlineLevel="1" x14ac:dyDescent="0.35">
      <c r="A45" s="6" t="s">
        <v>179</v>
      </c>
      <c r="B45" s="15" t="s">
        <v>569</v>
      </c>
      <c r="C45" s="128" t="s">
        <v>813</v>
      </c>
      <c r="D45" s="16" t="s">
        <v>202</v>
      </c>
      <c r="E45" s="34" t="s">
        <v>723</v>
      </c>
      <c r="F45" s="16"/>
      <c r="G45" s="17"/>
      <c r="H45" s="17" t="s">
        <v>186</v>
      </c>
      <c r="I45" s="60" t="s">
        <v>1065</v>
      </c>
      <c r="J45" s="405" t="str">
        <f t="shared" si="2"/>
        <v>à collecter</v>
      </c>
      <c r="K45" s="269"/>
    </row>
    <row r="46" spans="1:11" ht="38.15" customHeight="1" outlineLevel="1" x14ac:dyDescent="0.35">
      <c r="A46" s="7" t="s">
        <v>179</v>
      </c>
      <c r="B46" s="15" t="s">
        <v>570</v>
      </c>
      <c r="C46" s="128" t="s">
        <v>813</v>
      </c>
      <c r="D46" s="16" t="s">
        <v>203</v>
      </c>
      <c r="E46" s="34" t="s">
        <v>723</v>
      </c>
      <c r="F46" s="16"/>
      <c r="G46" s="17"/>
      <c r="H46" s="17" t="s">
        <v>186</v>
      </c>
      <c r="I46" s="60" t="s">
        <v>1065</v>
      </c>
      <c r="J46" s="405" t="str">
        <f t="shared" si="2"/>
        <v>à collecter</v>
      </c>
      <c r="K46" s="269"/>
    </row>
    <row r="47" spans="1:11" ht="38.15" customHeight="1" outlineLevel="1" x14ac:dyDescent="0.35">
      <c r="A47" s="7" t="s">
        <v>179</v>
      </c>
      <c r="B47" s="12" t="s">
        <v>571</v>
      </c>
      <c r="C47" s="125" t="s">
        <v>813</v>
      </c>
      <c r="D47" s="92" t="s">
        <v>194</v>
      </c>
      <c r="E47" s="5"/>
      <c r="F47" s="13"/>
      <c r="G47" s="5"/>
      <c r="H47" s="5"/>
      <c r="I47" s="63" t="s">
        <v>1065</v>
      </c>
      <c r="J47" s="404" t="str">
        <f t="shared" si="2"/>
        <v>à collecter</v>
      </c>
      <c r="K47" s="269"/>
    </row>
    <row r="48" spans="1:11" ht="38.15" customHeight="1" outlineLevel="1" x14ac:dyDescent="0.35">
      <c r="A48" s="7" t="s">
        <v>179</v>
      </c>
      <c r="B48" s="15" t="s">
        <v>572</v>
      </c>
      <c r="C48" s="128" t="s">
        <v>813</v>
      </c>
      <c r="D48" s="16" t="s">
        <v>204</v>
      </c>
      <c r="E48" s="34" t="s">
        <v>723</v>
      </c>
      <c r="F48" s="16"/>
      <c r="G48" s="17"/>
      <c r="H48" s="17" t="s">
        <v>186</v>
      </c>
      <c r="I48" s="60" t="s">
        <v>1065</v>
      </c>
      <c r="J48" s="405" t="str">
        <f t="shared" si="2"/>
        <v>à collecter</v>
      </c>
      <c r="K48" s="269"/>
    </row>
    <row r="49" spans="1:11" ht="38.15" customHeight="1" outlineLevel="1" x14ac:dyDescent="0.35">
      <c r="A49" s="6" t="s">
        <v>179</v>
      </c>
      <c r="B49" s="15" t="s">
        <v>573</v>
      </c>
      <c r="C49" s="128" t="s">
        <v>813</v>
      </c>
      <c r="D49" s="16" t="s">
        <v>205</v>
      </c>
      <c r="E49" s="34" t="s">
        <v>723</v>
      </c>
      <c r="F49" s="16"/>
      <c r="G49" s="17"/>
      <c r="H49" s="17" t="s">
        <v>186</v>
      </c>
      <c r="I49" s="60" t="s">
        <v>1065</v>
      </c>
      <c r="J49" s="405" t="str">
        <f t="shared" si="2"/>
        <v>à collecter</v>
      </c>
      <c r="K49" s="269"/>
    </row>
    <row r="50" spans="1:11" ht="38.15" customHeight="1" outlineLevel="1" x14ac:dyDescent="0.35">
      <c r="A50" s="7" t="s">
        <v>179</v>
      </c>
      <c r="B50" s="12" t="s">
        <v>574</v>
      </c>
      <c r="C50" s="125" t="s">
        <v>813</v>
      </c>
      <c r="D50" s="92" t="s">
        <v>206</v>
      </c>
      <c r="E50" s="5"/>
      <c r="F50" s="13"/>
      <c r="G50" s="5"/>
      <c r="H50" s="5"/>
      <c r="I50" s="63" t="s">
        <v>1065</v>
      </c>
      <c r="J50" s="404" t="str">
        <f t="shared" si="2"/>
        <v>à collecter</v>
      </c>
      <c r="K50" s="269"/>
    </row>
    <row r="51" spans="1:11" ht="38.15" customHeight="1" outlineLevel="1" x14ac:dyDescent="0.35">
      <c r="A51" s="7" t="s">
        <v>179</v>
      </c>
      <c r="B51" s="15" t="s">
        <v>575</v>
      </c>
      <c r="C51" s="128" t="s">
        <v>813</v>
      </c>
      <c r="D51" s="16" t="s">
        <v>207</v>
      </c>
      <c r="E51" s="34" t="s">
        <v>723</v>
      </c>
      <c r="F51" s="16"/>
      <c r="G51" s="17"/>
      <c r="H51" s="17" t="s">
        <v>186</v>
      </c>
      <c r="I51" s="60" t="s">
        <v>1065</v>
      </c>
      <c r="J51" s="405" t="str">
        <f t="shared" si="2"/>
        <v>à collecter</v>
      </c>
      <c r="K51" s="269"/>
    </row>
    <row r="52" spans="1:11" ht="38.15" customHeight="1" outlineLevel="1" x14ac:dyDescent="0.35">
      <c r="A52" s="6" t="s">
        <v>179</v>
      </c>
      <c r="B52" s="15" t="s">
        <v>576</v>
      </c>
      <c r="C52" s="128" t="s">
        <v>813</v>
      </c>
      <c r="D52" s="16" t="s">
        <v>208</v>
      </c>
      <c r="E52" s="34" t="s">
        <v>723</v>
      </c>
      <c r="F52" s="16"/>
      <c r="G52" s="17"/>
      <c r="H52" s="17" t="s">
        <v>186</v>
      </c>
      <c r="I52" s="60" t="s">
        <v>1066</v>
      </c>
      <c r="J52" s="405" t="str">
        <f t="shared" si="2"/>
        <v>à collecter</v>
      </c>
      <c r="K52" s="269"/>
    </row>
    <row r="53" spans="1:11" ht="38.15" customHeight="1" outlineLevel="1" x14ac:dyDescent="0.35">
      <c r="A53" s="7" t="s">
        <v>179</v>
      </c>
      <c r="B53" s="12" t="s">
        <v>577</v>
      </c>
      <c r="C53" s="125" t="s">
        <v>813</v>
      </c>
      <c r="D53" s="92" t="s">
        <v>195</v>
      </c>
      <c r="E53" s="5"/>
      <c r="F53" s="13"/>
      <c r="G53" s="5"/>
      <c r="H53" s="5"/>
      <c r="I53" s="63" t="s">
        <v>1065</v>
      </c>
      <c r="J53" s="404" t="str">
        <f t="shared" si="2"/>
        <v>à collecter</v>
      </c>
      <c r="K53" s="269"/>
    </row>
    <row r="54" spans="1:11" ht="38.15" customHeight="1" outlineLevel="1" x14ac:dyDescent="0.35">
      <c r="A54" s="7" t="s">
        <v>179</v>
      </c>
      <c r="B54" s="15" t="s">
        <v>578</v>
      </c>
      <c r="C54" s="128" t="s">
        <v>813</v>
      </c>
      <c r="D54" s="16" t="s">
        <v>209</v>
      </c>
      <c r="E54" s="34" t="s">
        <v>723</v>
      </c>
      <c r="F54" s="16"/>
      <c r="G54" s="17"/>
      <c r="H54" s="17" t="s">
        <v>186</v>
      </c>
      <c r="I54" s="60" t="s">
        <v>1065</v>
      </c>
      <c r="J54" s="405" t="str">
        <f t="shared" si="2"/>
        <v>à collecter</v>
      </c>
      <c r="K54" s="269"/>
    </row>
    <row r="55" spans="1:11" ht="38.15" customHeight="1" outlineLevel="1" x14ac:dyDescent="0.35">
      <c r="A55" s="7" t="s">
        <v>179</v>
      </c>
      <c r="B55" s="15" t="s">
        <v>579</v>
      </c>
      <c r="C55" s="128" t="s">
        <v>813</v>
      </c>
      <c r="D55" s="16" t="s">
        <v>210</v>
      </c>
      <c r="E55" s="34" t="s">
        <v>723</v>
      </c>
      <c r="F55" s="16"/>
      <c r="G55" s="17"/>
      <c r="H55" s="17" t="s">
        <v>186</v>
      </c>
      <c r="I55" s="60" t="s">
        <v>1065</v>
      </c>
      <c r="J55" s="405" t="str">
        <f t="shared" si="2"/>
        <v>à collecter</v>
      </c>
      <c r="K55" s="269"/>
    </row>
    <row r="56" spans="1:11" ht="38.15" customHeight="1" outlineLevel="1" x14ac:dyDescent="0.35">
      <c r="A56" s="6" t="s">
        <v>179</v>
      </c>
      <c r="B56" s="12" t="s">
        <v>580</v>
      </c>
      <c r="C56" s="125" t="s">
        <v>813</v>
      </c>
      <c r="D56" s="92" t="s">
        <v>196</v>
      </c>
      <c r="E56" s="5"/>
      <c r="F56" s="13"/>
      <c r="G56" s="5"/>
      <c r="H56" s="5"/>
      <c r="I56" s="63" t="s">
        <v>1065</v>
      </c>
      <c r="J56" s="404" t="str">
        <f t="shared" si="2"/>
        <v>à collecter</v>
      </c>
      <c r="K56" s="269"/>
    </row>
    <row r="57" spans="1:11" ht="38.15" customHeight="1" outlineLevel="1" x14ac:dyDescent="0.35">
      <c r="A57" s="7" t="s">
        <v>179</v>
      </c>
      <c r="B57" s="15" t="s">
        <v>581</v>
      </c>
      <c r="C57" s="128" t="s">
        <v>813</v>
      </c>
      <c r="D57" s="16" t="s">
        <v>211</v>
      </c>
      <c r="E57" s="34" t="s">
        <v>723</v>
      </c>
      <c r="F57" s="16"/>
      <c r="G57" s="17"/>
      <c r="H57" s="17" t="s">
        <v>186</v>
      </c>
      <c r="I57" s="60" t="s">
        <v>1065</v>
      </c>
      <c r="J57" s="405" t="str">
        <f t="shared" si="2"/>
        <v>à collecter</v>
      </c>
      <c r="K57" s="269"/>
    </row>
    <row r="58" spans="1:11" ht="38.15" customHeight="1" outlineLevel="1" x14ac:dyDescent="0.35">
      <c r="A58" s="7" t="s">
        <v>179</v>
      </c>
      <c r="B58" s="15" t="s">
        <v>582</v>
      </c>
      <c r="C58" s="128" t="s">
        <v>813</v>
      </c>
      <c r="D58" s="16" t="s">
        <v>212</v>
      </c>
      <c r="E58" s="34" t="s">
        <v>723</v>
      </c>
      <c r="F58" s="16"/>
      <c r="G58" s="17"/>
      <c r="H58" s="17" t="s">
        <v>186</v>
      </c>
      <c r="I58" s="60" t="s">
        <v>1065</v>
      </c>
      <c r="J58" s="405" t="str">
        <f t="shared" si="2"/>
        <v>à collecter</v>
      </c>
      <c r="K58" s="269"/>
    </row>
    <row r="59" spans="1:11" ht="38.15" customHeight="1" outlineLevel="1" x14ac:dyDescent="0.35">
      <c r="A59" s="6" t="s">
        <v>179</v>
      </c>
      <c r="B59" s="12" t="s">
        <v>583</v>
      </c>
      <c r="C59" s="125" t="s">
        <v>813</v>
      </c>
      <c r="D59" s="92" t="s">
        <v>213</v>
      </c>
      <c r="E59" s="5"/>
      <c r="F59" s="13"/>
      <c r="G59" s="5"/>
      <c r="H59" s="5"/>
      <c r="I59" s="63" t="s">
        <v>1066</v>
      </c>
      <c r="J59" s="404" t="str">
        <f t="shared" si="2"/>
        <v>à collecter</v>
      </c>
      <c r="K59" s="269"/>
    </row>
    <row r="60" spans="1:11" ht="38.15" customHeight="1" outlineLevel="1" x14ac:dyDescent="0.35">
      <c r="A60" s="7" t="s">
        <v>179</v>
      </c>
      <c r="B60" s="15" t="s">
        <v>584</v>
      </c>
      <c r="C60" s="128" t="s">
        <v>813</v>
      </c>
      <c r="D60" s="16" t="s">
        <v>214</v>
      </c>
      <c r="E60" s="34" t="s">
        <v>723</v>
      </c>
      <c r="F60" s="16"/>
      <c r="G60" s="17"/>
      <c r="H60" s="17" t="s">
        <v>186</v>
      </c>
      <c r="I60" s="60" t="s">
        <v>1066</v>
      </c>
      <c r="J60" s="405" t="str">
        <f t="shared" si="2"/>
        <v>à collecter</v>
      </c>
      <c r="K60" s="269"/>
    </row>
    <row r="61" spans="1:11" ht="38.15" customHeight="1" outlineLevel="1" x14ac:dyDescent="0.35">
      <c r="A61" s="7" t="s">
        <v>179</v>
      </c>
      <c r="B61" s="15" t="s">
        <v>585</v>
      </c>
      <c r="C61" s="128" t="s">
        <v>813</v>
      </c>
      <c r="D61" s="16" t="s">
        <v>215</v>
      </c>
      <c r="E61" s="34" t="s">
        <v>723</v>
      </c>
      <c r="F61" s="16"/>
      <c r="G61" s="17"/>
      <c r="H61" s="17" t="s">
        <v>186</v>
      </c>
      <c r="I61" s="60" t="s">
        <v>1065</v>
      </c>
      <c r="J61" s="405" t="str">
        <f t="shared" si="2"/>
        <v>à collecter</v>
      </c>
      <c r="K61" s="269"/>
    </row>
    <row r="62" spans="1:11" ht="38.15" customHeight="1" outlineLevel="1" x14ac:dyDescent="0.35">
      <c r="A62" s="7" t="s">
        <v>179</v>
      </c>
      <c r="B62" s="12" t="s">
        <v>586</v>
      </c>
      <c r="C62" s="125" t="s">
        <v>813</v>
      </c>
      <c r="D62" s="92" t="s">
        <v>197</v>
      </c>
      <c r="E62" s="5"/>
      <c r="F62" s="13"/>
      <c r="G62" s="5"/>
      <c r="H62" s="5"/>
      <c r="I62" s="63" t="s">
        <v>1065</v>
      </c>
      <c r="J62" s="404" t="str">
        <f t="shared" si="2"/>
        <v>à collecter</v>
      </c>
      <c r="K62" s="269"/>
    </row>
    <row r="63" spans="1:11" ht="38.15" customHeight="1" outlineLevel="1" x14ac:dyDescent="0.35">
      <c r="A63" s="6" t="s">
        <v>179</v>
      </c>
      <c r="B63" s="15" t="s">
        <v>587</v>
      </c>
      <c r="C63" s="128" t="s">
        <v>813</v>
      </c>
      <c r="D63" s="16" t="s">
        <v>216</v>
      </c>
      <c r="E63" s="34" t="s">
        <v>723</v>
      </c>
      <c r="F63" s="16"/>
      <c r="G63" s="17"/>
      <c r="H63" s="17" t="s">
        <v>186</v>
      </c>
      <c r="I63" s="60" t="s">
        <v>1066</v>
      </c>
      <c r="J63" s="405" t="str">
        <f t="shared" si="2"/>
        <v>à collecter</v>
      </c>
      <c r="K63" s="269"/>
    </row>
    <row r="64" spans="1:11" ht="38.15" customHeight="1" outlineLevel="1" x14ac:dyDescent="0.35">
      <c r="A64" s="7" t="s">
        <v>179</v>
      </c>
      <c r="B64" s="15" t="s">
        <v>588</v>
      </c>
      <c r="C64" s="128" t="s">
        <v>813</v>
      </c>
      <c r="D64" s="16" t="s">
        <v>217</v>
      </c>
      <c r="E64" s="34" t="s">
        <v>723</v>
      </c>
      <c r="F64" s="16"/>
      <c r="G64" s="17"/>
      <c r="H64" s="17" t="s">
        <v>186</v>
      </c>
      <c r="I64" s="60" t="s">
        <v>1065</v>
      </c>
      <c r="J64" s="405" t="str">
        <f t="shared" si="2"/>
        <v>à collecter</v>
      </c>
      <c r="K64" s="269"/>
    </row>
    <row r="65" spans="1:11" ht="38.15" customHeight="1" outlineLevel="1" x14ac:dyDescent="0.35">
      <c r="A65" s="7" t="s">
        <v>179</v>
      </c>
      <c r="B65" s="12" t="s">
        <v>589</v>
      </c>
      <c r="C65" s="125" t="s">
        <v>813</v>
      </c>
      <c r="D65" s="92" t="s">
        <v>700</v>
      </c>
      <c r="E65" s="5"/>
      <c r="F65" s="13"/>
      <c r="G65" s="5"/>
      <c r="H65" s="5"/>
      <c r="I65" s="63" t="s">
        <v>1065</v>
      </c>
      <c r="J65" s="404" t="str">
        <f t="shared" si="2"/>
        <v>à collecter</v>
      </c>
      <c r="K65" s="269"/>
    </row>
    <row r="66" spans="1:11" ht="38.15" customHeight="1" outlineLevel="1" x14ac:dyDescent="0.35">
      <c r="A66" s="6" t="s">
        <v>179</v>
      </c>
      <c r="B66" s="15" t="s">
        <v>590</v>
      </c>
      <c r="C66" s="128" t="s">
        <v>813</v>
      </c>
      <c r="D66" s="16" t="s">
        <v>701</v>
      </c>
      <c r="E66" s="34" t="s">
        <v>723</v>
      </c>
      <c r="F66" s="16"/>
      <c r="G66" s="17"/>
      <c r="H66" s="17" t="s">
        <v>186</v>
      </c>
      <c r="I66" s="60" t="s">
        <v>1067</v>
      </c>
      <c r="J66" s="405" t="str">
        <f t="shared" si="2"/>
        <v>à collecter</v>
      </c>
      <c r="K66" s="269"/>
    </row>
    <row r="67" spans="1:11" ht="38.15" customHeight="1" outlineLevel="1" x14ac:dyDescent="0.35">
      <c r="A67" s="7" t="s">
        <v>179</v>
      </c>
      <c r="B67" s="15" t="s">
        <v>591</v>
      </c>
      <c r="C67" s="128" t="s">
        <v>813</v>
      </c>
      <c r="D67" s="16" t="s">
        <v>702</v>
      </c>
      <c r="E67" s="34" t="s">
        <v>723</v>
      </c>
      <c r="F67" s="16"/>
      <c r="G67" s="17"/>
      <c r="H67" s="17" t="s">
        <v>186</v>
      </c>
      <c r="I67" s="60" t="s">
        <v>1065</v>
      </c>
      <c r="J67" s="405" t="str">
        <f t="shared" si="2"/>
        <v>à collecter</v>
      </c>
      <c r="K67" s="269"/>
    </row>
    <row r="68" spans="1:11" ht="38.15" customHeight="1" outlineLevel="1" x14ac:dyDescent="0.35">
      <c r="A68" s="7" t="s">
        <v>179</v>
      </c>
      <c r="B68" s="12" t="s">
        <v>592</v>
      </c>
      <c r="C68" s="125" t="s">
        <v>813</v>
      </c>
      <c r="D68" s="92" t="s">
        <v>198</v>
      </c>
      <c r="E68" s="5"/>
      <c r="F68" s="13"/>
      <c r="G68" s="5"/>
      <c r="H68" s="5"/>
      <c r="I68" s="63" t="s">
        <v>1065</v>
      </c>
      <c r="J68" s="404" t="str">
        <f t="shared" si="2"/>
        <v>à collecter</v>
      </c>
      <c r="K68" s="269"/>
    </row>
    <row r="69" spans="1:11" ht="38.15" customHeight="1" outlineLevel="1" x14ac:dyDescent="0.35">
      <c r="A69" s="7" t="s">
        <v>179</v>
      </c>
      <c r="B69" s="15" t="s">
        <v>593</v>
      </c>
      <c r="C69" s="128" t="s">
        <v>813</v>
      </c>
      <c r="D69" s="16" t="s">
        <v>218</v>
      </c>
      <c r="E69" s="34" t="s">
        <v>723</v>
      </c>
      <c r="F69" s="16"/>
      <c r="G69" s="17"/>
      <c r="H69" s="17" t="s">
        <v>186</v>
      </c>
      <c r="I69" s="60" t="s">
        <v>1065</v>
      </c>
      <c r="J69" s="405" t="str">
        <f t="shared" si="2"/>
        <v>à collecter</v>
      </c>
      <c r="K69" s="269"/>
    </row>
    <row r="70" spans="1:11" ht="38.15" customHeight="1" outlineLevel="1" x14ac:dyDescent="0.35">
      <c r="A70" s="6" t="s">
        <v>179</v>
      </c>
      <c r="B70" s="15" t="s">
        <v>594</v>
      </c>
      <c r="C70" s="128" t="s">
        <v>813</v>
      </c>
      <c r="D70" s="16" t="s">
        <v>219</v>
      </c>
      <c r="E70" s="34" t="s">
        <v>723</v>
      </c>
      <c r="F70" s="16"/>
      <c r="G70" s="17"/>
      <c r="H70" s="17" t="s">
        <v>186</v>
      </c>
      <c r="I70" s="60" t="s">
        <v>1065</v>
      </c>
      <c r="J70" s="405" t="str">
        <f t="shared" si="2"/>
        <v>à collecter</v>
      </c>
      <c r="K70" s="269"/>
    </row>
    <row r="71" spans="1:11" ht="38.15" customHeight="1" outlineLevel="1" x14ac:dyDescent="0.35">
      <c r="A71" s="7" t="s">
        <v>179</v>
      </c>
      <c r="B71" s="12" t="s">
        <v>595</v>
      </c>
      <c r="C71" s="125" t="s">
        <v>813</v>
      </c>
      <c r="D71" s="92" t="s">
        <v>199</v>
      </c>
      <c r="E71" s="5"/>
      <c r="F71" s="13"/>
      <c r="G71" s="5"/>
      <c r="H71" s="5"/>
      <c r="I71" s="63" t="s">
        <v>1068</v>
      </c>
      <c r="J71" s="404" t="str">
        <f t="shared" si="2"/>
        <v>à collecter</v>
      </c>
      <c r="K71" s="269"/>
    </row>
    <row r="72" spans="1:11" ht="38.15" customHeight="1" outlineLevel="1" x14ac:dyDescent="0.35">
      <c r="A72" s="7" t="s">
        <v>179</v>
      </c>
      <c r="B72" s="15" t="s">
        <v>596</v>
      </c>
      <c r="C72" s="128" t="s">
        <v>813</v>
      </c>
      <c r="D72" s="16" t="s">
        <v>220</v>
      </c>
      <c r="E72" s="34" t="s">
        <v>723</v>
      </c>
      <c r="F72" s="16"/>
      <c r="G72" s="17"/>
      <c r="H72" s="17" t="s">
        <v>186</v>
      </c>
      <c r="I72" s="60" t="s">
        <v>1065</v>
      </c>
      <c r="J72" s="405" t="str">
        <f t="shared" si="2"/>
        <v>à collecter</v>
      </c>
      <c r="K72" s="269"/>
    </row>
    <row r="73" spans="1:11" ht="38.15" customHeight="1" outlineLevel="1" x14ac:dyDescent="0.35">
      <c r="A73" s="6" t="s">
        <v>179</v>
      </c>
      <c r="B73" s="12" t="s">
        <v>597</v>
      </c>
      <c r="C73" s="125" t="s">
        <v>813</v>
      </c>
      <c r="D73" s="92" t="s">
        <v>1003</v>
      </c>
      <c r="E73" s="5"/>
      <c r="F73" s="13"/>
      <c r="G73" s="5"/>
      <c r="H73" s="5"/>
      <c r="I73" s="63" t="s">
        <v>1065</v>
      </c>
      <c r="J73" s="404" t="str">
        <f t="shared" si="2"/>
        <v>à collecter</v>
      </c>
      <c r="K73" s="269"/>
    </row>
    <row r="74" spans="1:11" ht="38.15" customHeight="1" outlineLevel="1" x14ac:dyDescent="0.35">
      <c r="A74" s="7" t="s">
        <v>179</v>
      </c>
      <c r="B74" s="15" t="s">
        <v>598</v>
      </c>
      <c r="C74" s="128" t="s">
        <v>813</v>
      </c>
      <c r="D74" s="16" t="s">
        <v>1004</v>
      </c>
      <c r="E74" s="34" t="s">
        <v>723</v>
      </c>
      <c r="F74" s="16"/>
      <c r="G74" s="17"/>
      <c r="H74" s="17" t="s">
        <v>186</v>
      </c>
      <c r="I74" s="60" t="s">
        <v>1065</v>
      </c>
      <c r="J74" s="405" t="str">
        <f t="shared" si="2"/>
        <v>à collecter</v>
      </c>
      <c r="K74" s="269"/>
    </row>
    <row r="75" spans="1:11" ht="38.15" customHeight="1" outlineLevel="1" x14ac:dyDescent="0.35">
      <c r="A75" s="7" t="s">
        <v>179</v>
      </c>
      <c r="B75" s="15" t="s">
        <v>599</v>
      </c>
      <c r="C75" s="128" t="s">
        <v>813</v>
      </c>
      <c r="D75" s="16" t="s">
        <v>1005</v>
      </c>
      <c r="E75" s="34" t="s">
        <v>723</v>
      </c>
      <c r="F75" s="16"/>
      <c r="G75" s="17"/>
      <c r="H75" s="17" t="s">
        <v>186</v>
      </c>
      <c r="I75" s="60" t="s">
        <v>1065</v>
      </c>
      <c r="J75" s="405" t="str">
        <f t="shared" si="2"/>
        <v>à collecter</v>
      </c>
      <c r="K75" s="269"/>
    </row>
    <row r="76" spans="1:11" ht="38.15" customHeight="1" outlineLevel="1" x14ac:dyDescent="0.35">
      <c r="A76" s="7" t="s">
        <v>179</v>
      </c>
      <c r="B76" s="12" t="s">
        <v>600</v>
      </c>
      <c r="C76" s="125" t="s">
        <v>813</v>
      </c>
      <c r="D76" s="92" t="s">
        <v>200</v>
      </c>
      <c r="E76" s="5"/>
      <c r="F76" s="13"/>
      <c r="G76" s="5"/>
      <c r="H76" s="5"/>
      <c r="I76" s="63" t="s">
        <v>1065</v>
      </c>
      <c r="J76" s="404" t="str">
        <f t="shared" si="2"/>
        <v>à collecter</v>
      </c>
      <c r="K76" s="269"/>
    </row>
    <row r="77" spans="1:11" ht="38.15" customHeight="1" outlineLevel="1" x14ac:dyDescent="0.35">
      <c r="A77" s="6" t="s">
        <v>179</v>
      </c>
      <c r="B77" s="15" t="s">
        <v>601</v>
      </c>
      <c r="C77" s="128" t="s">
        <v>813</v>
      </c>
      <c r="D77" s="16" t="s">
        <v>221</v>
      </c>
      <c r="E77" s="34" t="s">
        <v>723</v>
      </c>
      <c r="F77" s="16"/>
      <c r="G77" s="17"/>
      <c r="H77" s="17" t="s">
        <v>186</v>
      </c>
      <c r="I77" s="60" t="s">
        <v>1066</v>
      </c>
      <c r="J77" s="405" t="str">
        <f t="shared" si="2"/>
        <v>à collecter</v>
      </c>
      <c r="K77" s="269"/>
    </row>
    <row r="78" spans="1:11" ht="38.15" customHeight="1" outlineLevel="1" x14ac:dyDescent="0.35">
      <c r="A78" s="7" t="s">
        <v>179</v>
      </c>
      <c r="B78" s="12" t="s">
        <v>602</v>
      </c>
      <c r="C78" s="125" t="s">
        <v>813</v>
      </c>
      <c r="D78" s="92" t="s">
        <v>201</v>
      </c>
      <c r="E78" s="5"/>
      <c r="F78" s="13"/>
      <c r="G78" s="5"/>
      <c r="H78" s="5"/>
      <c r="I78" s="63" t="s">
        <v>1065</v>
      </c>
      <c r="J78" s="404" t="str">
        <f t="shared" si="2"/>
        <v>à collecter</v>
      </c>
      <c r="K78" s="269"/>
    </row>
    <row r="79" spans="1:11" ht="38.15" customHeight="1" outlineLevel="1" x14ac:dyDescent="0.35">
      <c r="A79" s="7" t="s">
        <v>179</v>
      </c>
      <c r="B79" s="15" t="s">
        <v>603</v>
      </c>
      <c r="C79" s="128" t="s">
        <v>813</v>
      </c>
      <c r="D79" s="16" t="s">
        <v>222</v>
      </c>
      <c r="E79" s="34" t="s">
        <v>723</v>
      </c>
      <c r="F79" s="16"/>
      <c r="G79" s="17"/>
      <c r="H79" s="17" t="s">
        <v>186</v>
      </c>
      <c r="I79" s="60" t="s">
        <v>1066</v>
      </c>
      <c r="J79" s="405" t="str">
        <f t="shared" si="2"/>
        <v>à collecter</v>
      </c>
      <c r="K79" s="269"/>
    </row>
    <row r="80" spans="1:11" ht="38.15" customHeight="1" outlineLevel="1" x14ac:dyDescent="0.35">
      <c r="A80" s="6" t="s">
        <v>179</v>
      </c>
      <c r="B80" s="15" t="s">
        <v>604</v>
      </c>
      <c r="C80" s="128" t="s">
        <v>813</v>
      </c>
      <c r="D80" s="16" t="s">
        <v>223</v>
      </c>
      <c r="E80" s="34" t="s">
        <v>723</v>
      </c>
      <c r="F80" s="16"/>
      <c r="G80" s="17"/>
      <c r="H80" s="17" t="s">
        <v>186</v>
      </c>
      <c r="I80" s="60" t="s">
        <v>1065</v>
      </c>
      <c r="J80" s="405" t="str">
        <f t="shared" si="2"/>
        <v>à collecter</v>
      </c>
      <c r="K80" s="269"/>
    </row>
    <row r="81" spans="1:11" ht="38.15" customHeight="1" outlineLevel="1" x14ac:dyDescent="0.35">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5" customHeight="1" outlineLevel="1" x14ac:dyDescent="0.35">
      <c r="A82" s="7" t="s">
        <v>179</v>
      </c>
      <c r="B82" s="12" t="s">
        <v>606</v>
      </c>
      <c r="C82" s="124" t="s">
        <v>814</v>
      </c>
      <c r="D82" s="13"/>
      <c r="E82" s="18"/>
      <c r="F82" s="14"/>
      <c r="G82" s="18" t="s">
        <v>186</v>
      </c>
      <c r="H82" s="18"/>
      <c r="I82" s="55" t="s">
        <v>916</v>
      </c>
      <c r="J82" s="407" t="str">
        <f t="shared" si="3"/>
        <v>à collecter</v>
      </c>
      <c r="K82" s="269"/>
    </row>
    <row r="83" spans="1:11" ht="65.150000000000006" customHeight="1" outlineLevel="1" x14ac:dyDescent="0.35">
      <c r="A83" s="7" t="s">
        <v>179</v>
      </c>
      <c r="B83" s="15" t="s">
        <v>607</v>
      </c>
      <c r="C83" s="128" t="s">
        <v>814</v>
      </c>
      <c r="D83" s="16" t="s">
        <v>703</v>
      </c>
      <c r="E83" s="34" t="s">
        <v>723</v>
      </c>
      <c r="F83" s="16"/>
      <c r="G83" s="17"/>
      <c r="H83" s="17" t="s">
        <v>186</v>
      </c>
      <c r="I83" s="60" t="s">
        <v>916</v>
      </c>
      <c r="J83" s="405" t="str">
        <f t="shared" si="3"/>
        <v>à collecter</v>
      </c>
      <c r="K83" s="269"/>
    </row>
    <row r="84" spans="1:11" ht="38.15" customHeight="1" outlineLevel="1" x14ac:dyDescent="0.35">
      <c r="A84" s="6" t="s">
        <v>179</v>
      </c>
      <c r="B84" s="131" t="s">
        <v>608</v>
      </c>
      <c r="C84" s="128" t="s">
        <v>814</v>
      </c>
      <c r="D84" s="16" t="s">
        <v>704</v>
      </c>
      <c r="E84" s="34" t="s">
        <v>723</v>
      </c>
      <c r="F84" s="16" t="s">
        <v>865</v>
      </c>
      <c r="G84" s="17"/>
      <c r="H84" s="17" t="s">
        <v>186</v>
      </c>
      <c r="I84" s="60" t="s">
        <v>916</v>
      </c>
      <c r="J84" s="405" t="str">
        <f t="shared" si="3"/>
        <v>à collecter</v>
      </c>
      <c r="K84" s="269"/>
    </row>
    <row r="85" spans="1:11" ht="50.15" customHeight="1" outlineLevel="1" x14ac:dyDescent="0.35">
      <c r="A85" s="7" t="s">
        <v>179</v>
      </c>
      <c r="B85" s="118" t="s">
        <v>609</v>
      </c>
      <c r="C85" s="124" t="s">
        <v>911</v>
      </c>
      <c r="D85" s="13"/>
      <c r="E85" s="18"/>
      <c r="F85" s="14"/>
      <c r="G85" s="18" t="s">
        <v>182</v>
      </c>
      <c r="H85" s="18"/>
      <c r="I85" s="55" t="s">
        <v>916</v>
      </c>
      <c r="J85" s="407" t="str">
        <f t="shared" si="3"/>
        <v>à collecter</v>
      </c>
      <c r="K85" s="269"/>
    </row>
    <row r="86" spans="1:11" ht="38.15" customHeight="1" outlineLevel="1" x14ac:dyDescent="0.35">
      <c r="A86" s="6" t="s">
        <v>179</v>
      </c>
      <c r="B86" s="15" t="s">
        <v>610</v>
      </c>
      <c r="C86" s="128" t="s">
        <v>911</v>
      </c>
      <c r="D86" s="16" t="s">
        <v>224</v>
      </c>
      <c r="E86" s="34" t="s">
        <v>723</v>
      </c>
      <c r="F86" s="16"/>
      <c r="G86" s="17"/>
      <c r="H86" s="17" t="s">
        <v>186</v>
      </c>
      <c r="I86" s="60" t="s">
        <v>916</v>
      </c>
      <c r="J86" s="405" t="str">
        <f t="shared" si="3"/>
        <v>à collecter</v>
      </c>
      <c r="K86" s="269"/>
    </row>
    <row r="87" spans="1:11" ht="38.15" customHeight="1" outlineLevel="1" x14ac:dyDescent="0.35">
      <c r="A87" s="7" t="s">
        <v>179</v>
      </c>
      <c r="B87" s="15" t="s">
        <v>611</v>
      </c>
      <c r="C87" s="128" t="s">
        <v>911</v>
      </c>
      <c r="D87" s="16" t="s">
        <v>225</v>
      </c>
      <c r="E87" s="34" t="s">
        <v>723</v>
      </c>
      <c r="F87" s="16"/>
      <c r="G87" s="17"/>
      <c r="H87" s="17" t="s">
        <v>186</v>
      </c>
      <c r="I87" s="60" t="s">
        <v>916</v>
      </c>
      <c r="J87" s="405" t="str">
        <f t="shared" si="3"/>
        <v>à collecter</v>
      </c>
      <c r="K87" s="269"/>
    </row>
    <row r="88" spans="1:11" ht="38.15" customHeight="1" outlineLevel="1" x14ac:dyDescent="0.35">
      <c r="A88" s="7" t="s">
        <v>179</v>
      </c>
      <c r="B88" s="15" t="s">
        <v>612</v>
      </c>
      <c r="C88" s="128" t="s">
        <v>911</v>
      </c>
      <c r="D88" s="16" t="s">
        <v>226</v>
      </c>
      <c r="E88" s="34" t="s">
        <v>723</v>
      </c>
      <c r="F88" s="16"/>
      <c r="G88" s="17"/>
      <c r="H88" s="17" t="s">
        <v>186</v>
      </c>
      <c r="I88" s="60" t="s">
        <v>916</v>
      </c>
      <c r="J88" s="405" t="str">
        <f t="shared" si="3"/>
        <v>à collecter</v>
      </c>
      <c r="K88" s="269"/>
    </row>
    <row r="89" spans="1:11" ht="38.15" customHeight="1" outlineLevel="1" x14ac:dyDescent="0.35">
      <c r="A89" s="7" t="s">
        <v>179</v>
      </c>
      <c r="B89" s="15" t="s">
        <v>613</v>
      </c>
      <c r="C89" s="128" t="s">
        <v>911</v>
      </c>
      <c r="D89" s="16" t="s">
        <v>227</v>
      </c>
      <c r="E89" s="34" t="s">
        <v>723</v>
      </c>
      <c r="F89" s="16"/>
      <c r="G89" s="17"/>
      <c r="H89" s="17" t="s">
        <v>186</v>
      </c>
      <c r="I89" s="60" t="s">
        <v>916</v>
      </c>
      <c r="J89" s="405" t="str">
        <f t="shared" si="3"/>
        <v>à collecter</v>
      </c>
      <c r="K89" s="269"/>
    </row>
    <row r="90" spans="1:11" ht="38.15" customHeight="1" outlineLevel="1" x14ac:dyDescent="0.35">
      <c r="A90" s="6" t="s">
        <v>179</v>
      </c>
      <c r="B90" s="15" t="s">
        <v>614</v>
      </c>
      <c r="C90" s="128" t="s">
        <v>911</v>
      </c>
      <c r="D90" s="16" t="s">
        <v>228</v>
      </c>
      <c r="E90" s="34" t="s">
        <v>723</v>
      </c>
      <c r="F90" s="16"/>
      <c r="G90" s="17"/>
      <c r="H90" s="17" t="s">
        <v>186</v>
      </c>
      <c r="I90" s="60" t="s">
        <v>916</v>
      </c>
      <c r="J90" s="405" t="str">
        <f t="shared" si="3"/>
        <v>à collecter</v>
      </c>
      <c r="K90" s="269"/>
    </row>
    <row r="91" spans="1:11" ht="38.15" customHeight="1" outlineLevel="1" x14ac:dyDescent="0.35">
      <c r="A91" s="7" t="s">
        <v>179</v>
      </c>
      <c r="B91" s="15" t="s">
        <v>401</v>
      </c>
      <c r="C91" s="128" t="s">
        <v>911</v>
      </c>
      <c r="D91" s="16" t="s">
        <v>229</v>
      </c>
      <c r="E91" s="34" t="s">
        <v>723</v>
      </c>
      <c r="F91" s="16"/>
      <c r="G91" s="17"/>
      <c r="H91" s="17" t="s">
        <v>186</v>
      </c>
      <c r="I91" s="60" t="s">
        <v>916</v>
      </c>
      <c r="J91" s="405" t="str">
        <f t="shared" si="3"/>
        <v>à collecter</v>
      </c>
      <c r="K91" s="269"/>
    </row>
    <row r="92" spans="1:11" ht="38.15" customHeight="1" outlineLevel="1" x14ac:dyDescent="0.35">
      <c r="A92" s="7" t="s">
        <v>179</v>
      </c>
      <c r="B92" s="15" t="s">
        <v>402</v>
      </c>
      <c r="C92" s="128" t="s">
        <v>911</v>
      </c>
      <c r="D92" s="16" t="s">
        <v>231</v>
      </c>
      <c r="E92" s="34" t="s">
        <v>723</v>
      </c>
      <c r="F92" s="16"/>
      <c r="G92" s="17"/>
      <c r="H92" s="17" t="s">
        <v>186</v>
      </c>
      <c r="I92" s="60" t="s">
        <v>916</v>
      </c>
      <c r="J92" s="405" t="str">
        <f t="shared" si="3"/>
        <v>à collecter</v>
      </c>
      <c r="K92" s="269"/>
    </row>
    <row r="93" spans="1:11" ht="38.15" customHeight="1" outlineLevel="1" x14ac:dyDescent="0.35">
      <c r="A93" s="6" t="s">
        <v>179</v>
      </c>
      <c r="B93" s="15" t="s">
        <v>615</v>
      </c>
      <c r="C93" s="128" t="s">
        <v>911</v>
      </c>
      <c r="D93" s="16" t="s">
        <v>232</v>
      </c>
      <c r="E93" s="34" t="s">
        <v>723</v>
      </c>
      <c r="F93" s="16"/>
      <c r="G93" s="17"/>
      <c r="H93" s="17" t="s">
        <v>186</v>
      </c>
      <c r="I93" s="60" t="s">
        <v>916</v>
      </c>
      <c r="J93" s="405" t="str">
        <f t="shared" si="3"/>
        <v>à collecter</v>
      </c>
      <c r="K93" s="269"/>
    </row>
    <row r="94" spans="1:11" ht="38.15" customHeight="1" outlineLevel="1" x14ac:dyDescent="0.35">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5" customHeight="1" outlineLevel="1" x14ac:dyDescent="0.35">
      <c r="A95" s="7" t="s">
        <v>179</v>
      </c>
      <c r="B95" s="582" t="s">
        <v>617</v>
      </c>
      <c r="C95" s="583" t="s">
        <v>815</v>
      </c>
      <c r="D95" s="584" t="s">
        <v>672</v>
      </c>
      <c r="E95" s="584"/>
      <c r="F95" s="585" t="s">
        <v>864</v>
      </c>
      <c r="G95" s="584"/>
      <c r="H95" s="584"/>
      <c r="I95" s="586" t="s">
        <v>916</v>
      </c>
      <c r="J95" s="587" t="str">
        <f t="shared" si="3"/>
        <v>à collecter</v>
      </c>
      <c r="K95" s="269"/>
    </row>
    <row r="96" spans="1:11" ht="38.15" customHeight="1" outlineLevel="1" x14ac:dyDescent="0.35">
      <c r="A96" s="7" t="s">
        <v>179</v>
      </c>
      <c r="B96" s="12" t="s">
        <v>618</v>
      </c>
      <c r="C96" s="124" t="s">
        <v>816</v>
      </c>
      <c r="D96" s="13"/>
      <c r="E96" s="18"/>
      <c r="F96" s="14"/>
      <c r="G96" s="18"/>
      <c r="H96" s="18"/>
      <c r="I96" s="55" t="s">
        <v>20</v>
      </c>
      <c r="J96" s="407" t="str">
        <f>IF(OR("EHPAD"=$B$1,"toutes les données"=$B$1),"à collecter","non concerné ")</f>
        <v>à collecter</v>
      </c>
      <c r="K96" s="269"/>
    </row>
    <row r="97" spans="1:11" ht="38.15" customHeight="1" outlineLevel="1" x14ac:dyDescent="0.35">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5" customHeight="1" outlineLevel="1" thickBot="1" x14ac:dyDescent="0.4">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x14ac:dyDescent="0.4">
      <c r="A99" s="396"/>
      <c r="B99" s="397"/>
      <c r="C99" s="398"/>
      <c r="D99" s="399"/>
      <c r="E99" s="400"/>
      <c r="F99" s="276"/>
      <c r="G99" s="400"/>
      <c r="H99" s="400"/>
      <c r="I99" s="277"/>
      <c r="J99" s="400"/>
      <c r="K99" s="270"/>
    </row>
    <row r="100" spans="1:11" ht="38.15" customHeight="1" thickBot="1" x14ac:dyDescent="0.4">
      <c r="A100" s="20"/>
      <c r="B100" s="21"/>
      <c r="C100" s="126" t="s">
        <v>788</v>
      </c>
      <c r="D100" s="22"/>
      <c r="E100" s="20"/>
      <c r="F100" s="22"/>
      <c r="G100" s="20"/>
      <c r="H100" s="20"/>
      <c r="J100" s="20"/>
    </row>
    <row r="101" spans="1:11" ht="50.15" customHeight="1" thickBot="1" x14ac:dyDescent="0.4">
      <c r="A101" s="262" t="s">
        <v>235</v>
      </c>
      <c r="B101" s="263"/>
      <c r="C101" s="264"/>
      <c r="D101" s="265"/>
      <c r="E101" s="265"/>
      <c r="F101" s="265"/>
      <c r="G101" s="265"/>
      <c r="H101" s="265"/>
      <c r="I101" s="246"/>
      <c r="J101" s="265"/>
      <c r="K101" s="395"/>
    </row>
    <row r="102" spans="1:11" ht="38.15" customHeight="1" outlineLevel="1" x14ac:dyDescent="0.35">
      <c r="A102" s="410" t="s">
        <v>235</v>
      </c>
      <c r="B102" s="402" t="s">
        <v>621</v>
      </c>
      <c r="C102" s="411" t="s">
        <v>788</v>
      </c>
      <c r="D102" s="258" t="s">
        <v>180</v>
      </c>
      <c r="E102" s="499"/>
      <c r="F102" s="413"/>
      <c r="G102" s="412"/>
      <c r="H102" s="412"/>
      <c r="I102" s="414"/>
      <c r="J102" s="415"/>
      <c r="K102" s="269"/>
    </row>
    <row r="103" spans="1:11" ht="38.15" customHeight="1" outlineLevel="1" x14ac:dyDescent="0.35">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5" customHeight="1" outlineLevel="1" x14ac:dyDescent="0.35">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5" customHeight="1" outlineLevel="1" x14ac:dyDescent="0.35">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5" customHeight="1" outlineLevel="1" x14ac:dyDescent="0.35">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5" customHeight="1" outlineLevel="1" x14ac:dyDescent="0.35">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5" customHeight="1" outlineLevel="1" x14ac:dyDescent="0.35">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5" customHeight="1" outlineLevel="1" x14ac:dyDescent="0.35">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5" customHeight="1" outlineLevel="1" x14ac:dyDescent="0.35">
      <c r="A110" s="9" t="s">
        <v>235</v>
      </c>
      <c r="B110" s="15" t="s">
        <v>629</v>
      </c>
      <c r="C110" s="128" t="s">
        <v>819</v>
      </c>
      <c r="D110" s="16" t="s">
        <v>241</v>
      </c>
      <c r="E110" s="34" t="s">
        <v>723</v>
      </c>
      <c r="F110" s="16"/>
      <c r="G110" s="17"/>
      <c r="H110" s="17" t="s">
        <v>721</v>
      </c>
      <c r="I110" s="60" t="s">
        <v>20</v>
      </c>
      <c r="J110" s="405" t="str">
        <f t="shared" si="4"/>
        <v>à collecter</v>
      </c>
      <c r="K110" s="269"/>
    </row>
    <row r="111" spans="1:11" ht="38.15" customHeight="1" outlineLevel="1" x14ac:dyDescent="0.35">
      <c r="A111" s="9" t="s">
        <v>235</v>
      </c>
      <c r="B111" s="15" t="s">
        <v>630</v>
      </c>
      <c r="C111" s="128" t="s">
        <v>819</v>
      </c>
      <c r="D111" s="16" t="s">
        <v>242</v>
      </c>
      <c r="E111" s="34" t="s">
        <v>723</v>
      </c>
      <c r="F111" s="16"/>
      <c r="G111" s="17" t="s">
        <v>722</v>
      </c>
      <c r="H111" s="17"/>
      <c r="I111" s="60" t="s">
        <v>20</v>
      </c>
      <c r="J111" s="405" t="str">
        <f t="shared" si="4"/>
        <v>à collecter</v>
      </c>
      <c r="K111" s="269"/>
    </row>
    <row r="112" spans="1:11" ht="38.15" customHeight="1" outlineLevel="1" x14ac:dyDescent="0.35">
      <c r="A112" s="9" t="s">
        <v>235</v>
      </c>
      <c r="B112" s="12" t="s">
        <v>631</v>
      </c>
      <c r="C112" s="124" t="s">
        <v>820</v>
      </c>
      <c r="D112" s="13"/>
      <c r="E112" s="18"/>
      <c r="F112" s="14"/>
      <c r="G112" s="18"/>
      <c r="H112" s="18"/>
      <c r="I112" s="55" t="s">
        <v>20</v>
      </c>
      <c r="J112" s="407" t="str">
        <f t="shared" si="4"/>
        <v>à collecter</v>
      </c>
      <c r="K112" s="269"/>
    </row>
    <row r="113" spans="1:11" ht="38.15" customHeight="1" outlineLevel="1" x14ac:dyDescent="0.35">
      <c r="A113" s="9" t="s">
        <v>235</v>
      </c>
      <c r="B113" s="15" t="s">
        <v>632</v>
      </c>
      <c r="C113" s="128" t="s">
        <v>820</v>
      </c>
      <c r="D113" s="16" t="s">
        <v>243</v>
      </c>
      <c r="E113" s="34" t="s">
        <v>723</v>
      </c>
      <c r="F113" s="16"/>
      <c r="G113" s="17"/>
      <c r="H113" s="17" t="s">
        <v>721</v>
      </c>
      <c r="I113" s="60" t="s">
        <v>20</v>
      </c>
      <c r="J113" s="405" t="str">
        <f t="shared" si="4"/>
        <v>à collecter</v>
      </c>
      <c r="K113" s="269"/>
    </row>
    <row r="114" spans="1:11" ht="38.15" customHeight="1" outlineLevel="1" thickBot="1" x14ac:dyDescent="0.4">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x14ac:dyDescent="0.4">
      <c r="A115" s="396"/>
      <c r="B115" s="397"/>
      <c r="C115" s="398"/>
      <c r="D115" s="399"/>
      <c r="E115" s="408"/>
      <c r="F115" s="274"/>
      <c r="G115" s="400"/>
      <c r="H115" s="400"/>
      <c r="I115" s="409"/>
      <c r="J115" s="400"/>
      <c r="K115" s="270"/>
    </row>
    <row r="116" spans="1:11" ht="38.15" customHeight="1" thickBot="1" x14ac:dyDescent="0.4">
      <c r="A116" s="20"/>
      <c r="B116" s="21"/>
      <c r="C116" s="126" t="s">
        <v>788</v>
      </c>
      <c r="D116" s="22"/>
      <c r="E116" s="28"/>
      <c r="F116" s="22"/>
      <c r="G116" s="20"/>
      <c r="H116" s="20"/>
      <c r="J116" s="20"/>
    </row>
    <row r="117" spans="1:11" ht="50.15" customHeight="1" thickBot="1" x14ac:dyDescent="0.4">
      <c r="A117" s="249" t="s">
        <v>245</v>
      </c>
      <c r="B117" s="263"/>
      <c r="C117" s="264"/>
      <c r="D117" s="265"/>
      <c r="E117" s="265"/>
      <c r="F117" s="265"/>
      <c r="G117" s="265"/>
      <c r="H117" s="265"/>
      <c r="I117" s="246"/>
      <c r="J117" s="265"/>
      <c r="K117" s="395"/>
    </row>
    <row r="118" spans="1:11" ht="38.15" customHeight="1" outlineLevel="1" x14ac:dyDescent="0.35">
      <c r="A118" s="418"/>
      <c r="B118" s="419" t="s">
        <v>634</v>
      </c>
      <c r="C118" s="420"/>
      <c r="D118" s="258" t="s">
        <v>180</v>
      </c>
      <c r="E118" s="259"/>
      <c r="F118" s="422"/>
      <c r="G118" s="421"/>
      <c r="H118" s="421"/>
      <c r="I118" s="423"/>
      <c r="J118" s="424"/>
      <c r="K118" s="269"/>
    </row>
    <row r="119" spans="1:11" ht="38.15" customHeight="1" outlineLevel="1" x14ac:dyDescent="0.35">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5" customHeight="1" outlineLevel="1" x14ac:dyDescent="0.35">
      <c r="A120" s="23"/>
      <c r="B120" s="12" t="s">
        <v>636</v>
      </c>
      <c r="C120" s="125" t="s">
        <v>821</v>
      </c>
      <c r="D120" s="13" t="s">
        <v>705</v>
      </c>
      <c r="E120" s="5"/>
      <c r="F120" s="138"/>
      <c r="G120" s="5"/>
      <c r="H120" s="5" t="s">
        <v>269</v>
      </c>
      <c r="I120" s="63" t="s">
        <v>916</v>
      </c>
      <c r="J120" s="404" t="str">
        <f t="shared" si="5"/>
        <v>à collecter</v>
      </c>
      <c r="K120" s="269"/>
    </row>
    <row r="121" spans="1:11" ht="38.15" customHeight="1" outlineLevel="1" x14ac:dyDescent="0.35">
      <c r="A121" s="23"/>
      <c r="B121" s="15" t="s">
        <v>637</v>
      </c>
      <c r="C121" s="128" t="s">
        <v>821</v>
      </c>
      <c r="D121" s="16" t="s">
        <v>1052</v>
      </c>
      <c r="E121" s="34" t="s">
        <v>723</v>
      </c>
      <c r="F121" s="16" t="s">
        <v>506</v>
      </c>
      <c r="G121" s="17"/>
      <c r="H121" s="17" t="s">
        <v>186</v>
      </c>
      <c r="I121" s="60" t="s">
        <v>916</v>
      </c>
      <c r="J121" s="405" t="str">
        <f t="shared" si="5"/>
        <v>à collecter</v>
      </c>
      <c r="K121" s="269"/>
    </row>
    <row r="122" spans="1:11" ht="38.15" customHeight="1" outlineLevel="1" x14ac:dyDescent="0.35">
      <c r="A122" s="23"/>
      <c r="B122" s="15" t="s">
        <v>638</v>
      </c>
      <c r="C122" s="128" t="s">
        <v>821</v>
      </c>
      <c r="D122" s="16" t="s">
        <v>246</v>
      </c>
      <c r="E122" s="34" t="s">
        <v>723</v>
      </c>
      <c r="F122" s="16" t="s">
        <v>506</v>
      </c>
      <c r="G122" s="17"/>
      <c r="H122" s="17" t="s">
        <v>186</v>
      </c>
      <c r="I122" s="60" t="s">
        <v>916</v>
      </c>
      <c r="J122" s="405" t="str">
        <f t="shared" si="5"/>
        <v>à collecter</v>
      </c>
      <c r="K122" s="269"/>
    </row>
    <row r="123" spans="1:11" ht="38.15" customHeight="1" outlineLevel="1" x14ac:dyDescent="0.35">
      <c r="A123" s="23"/>
      <c r="B123" s="15" t="s">
        <v>639</v>
      </c>
      <c r="C123" s="128" t="s">
        <v>821</v>
      </c>
      <c r="D123" s="16" t="s">
        <v>247</v>
      </c>
      <c r="E123" s="34" t="s">
        <v>723</v>
      </c>
      <c r="F123" s="16" t="s">
        <v>506</v>
      </c>
      <c r="G123" s="17"/>
      <c r="H123" s="17" t="s">
        <v>186</v>
      </c>
      <c r="I123" s="60" t="s">
        <v>916</v>
      </c>
      <c r="J123" s="405" t="str">
        <f t="shared" si="5"/>
        <v>à collecter</v>
      </c>
      <c r="K123" s="269"/>
    </row>
    <row r="124" spans="1:11" ht="38.15" customHeight="1" outlineLevel="1" x14ac:dyDescent="0.35">
      <c r="A124" s="23"/>
      <c r="B124" s="15" t="s">
        <v>640</v>
      </c>
      <c r="C124" s="128" t="s">
        <v>821</v>
      </c>
      <c r="D124" s="16" t="s">
        <v>248</v>
      </c>
      <c r="E124" s="34" t="s">
        <v>723</v>
      </c>
      <c r="F124" s="16" t="s">
        <v>506</v>
      </c>
      <c r="G124" s="17"/>
      <c r="H124" s="17" t="s">
        <v>186</v>
      </c>
      <c r="I124" s="60" t="s">
        <v>916</v>
      </c>
      <c r="J124" s="405" t="str">
        <f t="shared" si="5"/>
        <v>à collecter</v>
      </c>
      <c r="K124" s="269"/>
    </row>
    <row r="125" spans="1:11" ht="38.15" customHeight="1" outlineLevel="1" x14ac:dyDescent="0.35">
      <c r="A125" s="23"/>
      <c r="B125" s="12" t="s">
        <v>641</v>
      </c>
      <c r="C125" s="124" t="s">
        <v>822</v>
      </c>
      <c r="D125" s="13"/>
      <c r="E125" s="18"/>
      <c r="F125" s="14"/>
      <c r="G125" s="18"/>
      <c r="H125" s="18"/>
      <c r="I125" s="55" t="s">
        <v>916</v>
      </c>
      <c r="J125" s="407" t="str">
        <f t="shared" si="5"/>
        <v>à collecter</v>
      </c>
      <c r="K125" s="269"/>
    </row>
    <row r="126" spans="1:11" ht="38.15" customHeight="1" outlineLevel="1" x14ac:dyDescent="0.35">
      <c r="A126" s="23"/>
      <c r="B126" s="15" t="s">
        <v>642</v>
      </c>
      <c r="C126" s="128" t="s">
        <v>822</v>
      </c>
      <c r="D126" s="16" t="s">
        <v>252</v>
      </c>
      <c r="E126" s="34" t="s">
        <v>723</v>
      </c>
      <c r="F126" s="16" t="s">
        <v>506</v>
      </c>
      <c r="G126" s="17"/>
      <c r="H126" s="17" t="s">
        <v>186</v>
      </c>
      <c r="I126" s="60" t="s">
        <v>916</v>
      </c>
      <c r="J126" s="405" t="str">
        <f t="shared" si="5"/>
        <v>à collecter</v>
      </c>
      <c r="K126" s="269"/>
    </row>
    <row r="127" spans="1:11" ht="38.15" customHeight="1" outlineLevel="1" x14ac:dyDescent="0.35">
      <c r="A127" s="23"/>
      <c r="B127" s="15" t="s">
        <v>643</v>
      </c>
      <c r="C127" s="128" t="s">
        <v>822</v>
      </c>
      <c r="D127" s="16" t="s">
        <v>253</v>
      </c>
      <c r="E127" s="34" t="s">
        <v>723</v>
      </c>
      <c r="F127" s="16" t="s">
        <v>506</v>
      </c>
      <c r="G127" s="17"/>
      <c r="H127" s="17" t="s">
        <v>186</v>
      </c>
      <c r="I127" s="60" t="s">
        <v>916</v>
      </c>
      <c r="J127" s="405" t="str">
        <f t="shared" si="5"/>
        <v>à collecter</v>
      </c>
      <c r="K127" s="269"/>
    </row>
    <row r="128" spans="1:11" ht="38.15" customHeight="1" outlineLevel="1" x14ac:dyDescent="0.35">
      <c r="A128" s="23"/>
      <c r="B128" s="15" t="s">
        <v>644</v>
      </c>
      <c r="C128" s="128" t="s">
        <v>822</v>
      </c>
      <c r="D128" s="16" t="s">
        <v>249</v>
      </c>
      <c r="E128" s="34" t="s">
        <v>723</v>
      </c>
      <c r="F128" s="16" t="s">
        <v>506</v>
      </c>
      <c r="G128" s="17"/>
      <c r="H128" s="17" t="s">
        <v>186</v>
      </c>
      <c r="I128" s="60" t="s">
        <v>916</v>
      </c>
      <c r="J128" s="405" t="str">
        <f t="shared" si="5"/>
        <v>à collecter</v>
      </c>
      <c r="K128" s="269"/>
    </row>
    <row r="129" spans="1:11" ht="38.15" customHeight="1" outlineLevel="1" x14ac:dyDescent="0.35">
      <c r="A129" s="23"/>
      <c r="B129" s="15" t="s">
        <v>645</v>
      </c>
      <c r="C129" s="128" t="s">
        <v>822</v>
      </c>
      <c r="D129" s="16" t="s">
        <v>250</v>
      </c>
      <c r="E129" s="34" t="s">
        <v>723</v>
      </c>
      <c r="F129" s="16" t="s">
        <v>506</v>
      </c>
      <c r="G129" s="17"/>
      <c r="H129" s="17" t="s">
        <v>186</v>
      </c>
      <c r="I129" s="60" t="s">
        <v>916</v>
      </c>
      <c r="J129" s="405" t="str">
        <f t="shared" si="5"/>
        <v>à collecter</v>
      </c>
      <c r="K129" s="269"/>
    </row>
    <row r="130" spans="1:11" ht="38.15" customHeight="1" outlineLevel="1" x14ac:dyDescent="0.35">
      <c r="A130" s="23"/>
      <c r="B130" s="15" t="s">
        <v>646</v>
      </c>
      <c r="C130" s="128" t="s">
        <v>822</v>
      </c>
      <c r="D130" s="16" t="s">
        <v>251</v>
      </c>
      <c r="E130" s="34" t="s">
        <v>723</v>
      </c>
      <c r="F130" s="16" t="s">
        <v>506</v>
      </c>
      <c r="G130" s="17"/>
      <c r="H130" s="17" t="s">
        <v>186</v>
      </c>
      <c r="I130" s="60" t="s">
        <v>916</v>
      </c>
      <c r="J130" s="405" t="str">
        <f t="shared" si="5"/>
        <v>à collecter</v>
      </c>
      <c r="K130" s="269"/>
    </row>
    <row r="131" spans="1:11" ht="38.15" customHeight="1" outlineLevel="1" x14ac:dyDescent="0.35">
      <c r="A131" s="23"/>
      <c r="B131" s="118" t="s">
        <v>647</v>
      </c>
      <c r="C131" s="125" t="s">
        <v>822</v>
      </c>
      <c r="D131" s="13" t="s">
        <v>706</v>
      </c>
      <c r="E131" s="5"/>
      <c r="F131" s="13"/>
      <c r="G131" s="5" t="s">
        <v>267</v>
      </c>
      <c r="H131" s="5" t="s">
        <v>186</v>
      </c>
      <c r="I131" s="63" t="s">
        <v>916</v>
      </c>
      <c r="J131" s="404" t="str">
        <f t="shared" si="5"/>
        <v>à collecter</v>
      </c>
      <c r="K131" s="269"/>
    </row>
    <row r="132" spans="1:11" ht="52.4" customHeight="1" outlineLevel="1" x14ac:dyDescent="0.35">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5" customHeight="1" outlineLevel="1" x14ac:dyDescent="0.35">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5" customHeight="1" outlineLevel="1" thickBot="1" x14ac:dyDescent="0.4">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4" customHeight="1" outlineLevel="1" thickBot="1" x14ac:dyDescent="0.4">
      <c r="A135" s="396"/>
      <c r="B135" s="397"/>
      <c r="C135" s="398"/>
      <c r="D135" s="399"/>
      <c r="E135" s="408"/>
      <c r="F135" s="274"/>
      <c r="G135" s="400"/>
      <c r="H135" s="400"/>
      <c r="I135" s="417"/>
      <c r="J135" s="400"/>
      <c r="K135" s="270"/>
    </row>
    <row r="136" spans="1:11" ht="38.15" customHeight="1" thickBot="1" x14ac:dyDescent="0.4">
      <c r="A136" s="20"/>
      <c r="B136" s="21"/>
      <c r="C136" s="126" t="s">
        <v>788</v>
      </c>
      <c r="D136" s="22"/>
      <c r="E136" s="28"/>
      <c r="F136" s="22"/>
      <c r="G136" s="20"/>
      <c r="H136" s="20"/>
      <c r="J136" s="20"/>
    </row>
    <row r="137" spans="1:11" ht="50.15" customHeight="1" thickBot="1" x14ac:dyDescent="0.4">
      <c r="A137" s="262" t="s">
        <v>257</v>
      </c>
      <c r="B137" s="263"/>
      <c r="C137" s="264"/>
      <c r="D137" s="250"/>
      <c r="E137" s="265"/>
      <c r="F137" s="265"/>
      <c r="G137" s="265"/>
      <c r="H137" s="265"/>
      <c r="I137" s="246"/>
      <c r="J137" s="265"/>
      <c r="K137" s="395"/>
    </row>
    <row r="138" spans="1:11" ht="38.15" customHeight="1" outlineLevel="1" x14ac:dyDescent="0.35">
      <c r="A138" s="427" t="s">
        <v>257</v>
      </c>
      <c r="B138" s="419" t="s">
        <v>651</v>
      </c>
      <c r="C138" s="420"/>
      <c r="D138" s="428" t="s">
        <v>180</v>
      </c>
      <c r="E138" s="500"/>
      <c r="F138" s="429"/>
      <c r="G138" s="428"/>
      <c r="H138" s="428"/>
      <c r="I138" s="428"/>
      <c r="J138" s="430"/>
      <c r="K138" s="269"/>
    </row>
    <row r="139" spans="1:11" ht="38.15" customHeight="1" outlineLevel="1" x14ac:dyDescent="0.35">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x14ac:dyDescent="0.35">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900000000000006" customHeight="1" outlineLevel="1" x14ac:dyDescent="0.35">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5" customHeight="1" outlineLevel="1" x14ac:dyDescent="0.35">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5" customHeight="1" outlineLevel="1" x14ac:dyDescent="0.35">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5" customHeight="1" outlineLevel="1" x14ac:dyDescent="0.35">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5" customHeight="1" outlineLevel="1" x14ac:dyDescent="0.35">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5" customHeight="1" outlineLevel="1" x14ac:dyDescent="0.35">
      <c r="A146" s="9" t="s">
        <v>257</v>
      </c>
      <c r="B146" s="15">
        <v>1076</v>
      </c>
      <c r="C146" s="128" t="s">
        <v>826</v>
      </c>
      <c r="D146" s="16" t="s">
        <v>524</v>
      </c>
      <c r="E146" s="34" t="s">
        <v>723</v>
      </c>
      <c r="F146" s="16"/>
      <c r="G146" s="17"/>
      <c r="H146" s="17"/>
      <c r="I146" s="60" t="s">
        <v>918</v>
      </c>
      <c r="J146" s="405" t="str">
        <f t="shared" si="6"/>
        <v>à collecter</v>
      </c>
      <c r="K146" s="269"/>
    </row>
    <row r="147" spans="1:11" s="3" customFormat="1" ht="38.15" customHeight="1" outlineLevel="1" x14ac:dyDescent="0.35">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5" customHeight="1" outlineLevel="1" x14ac:dyDescent="0.35">
      <c r="A148" s="9" t="s">
        <v>257</v>
      </c>
      <c r="B148" s="12">
        <v>1078</v>
      </c>
      <c r="C148" s="124" t="s">
        <v>827</v>
      </c>
      <c r="D148" s="13"/>
      <c r="E148" s="18"/>
      <c r="F148" s="14"/>
      <c r="G148" s="18" t="s">
        <v>186</v>
      </c>
      <c r="H148" s="18" t="s">
        <v>677</v>
      </c>
      <c r="I148" s="55" t="s">
        <v>918</v>
      </c>
      <c r="J148" s="407" t="str">
        <f t="shared" si="6"/>
        <v>à collecter</v>
      </c>
      <c r="K148" s="269"/>
    </row>
    <row r="149" spans="1:11" ht="38.15" customHeight="1" outlineLevel="1" x14ac:dyDescent="0.35">
      <c r="A149" s="9" t="s">
        <v>257</v>
      </c>
      <c r="B149" s="15">
        <v>1079</v>
      </c>
      <c r="C149" s="128" t="s">
        <v>827</v>
      </c>
      <c r="D149" s="16" t="s">
        <v>501</v>
      </c>
      <c r="E149" s="34" t="s">
        <v>723</v>
      </c>
      <c r="F149" s="16"/>
      <c r="G149" s="17"/>
      <c r="H149" s="17"/>
      <c r="I149" s="60" t="s">
        <v>918</v>
      </c>
      <c r="J149" s="405" t="str">
        <f t="shared" si="6"/>
        <v>à collecter</v>
      </c>
      <c r="K149" s="269"/>
    </row>
    <row r="150" spans="1:11" ht="38.15" customHeight="1" outlineLevel="1" x14ac:dyDescent="0.35">
      <c r="A150" s="9" t="s">
        <v>257</v>
      </c>
      <c r="B150" s="15">
        <v>1080</v>
      </c>
      <c r="C150" s="128" t="s">
        <v>827</v>
      </c>
      <c r="D150" s="16" t="s">
        <v>491</v>
      </c>
      <c r="E150" s="34" t="s">
        <v>723</v>
      </c>
      <c r="F150" s="16"/>
      <c r="G150" s="17"/>
      <c r="H150" s="17"/>
      <c r="I150" s="60" t="s">
        <v>1064</v>
      </c>
      <c r="J150" s="405" t="str">
        <f t="shared" si="6"/>
        <v>à collecter</v>
      </c>
      <c r="K150" s="269"/>
    </row>
    <row r="151" spans="1:11" ht="38.15" customHeight="1" outlineLevel="1" x14ac:dyDescent="0.35">
      <c r="A151" s="9" t="s">
        <v>257</v>
      </c>
      <c r="B151" s="12">
        <v>1081</v>
      </c>
      <c r="C151" s="124" t="s">
        <v>828</v>
      </c>
      <c r="D151" s="13"/>
      <c r="E151" s="18"/>
      <c r="F151" s="14"/>
      <c r="G151" s="18" t="s">
        <v>186</v>
      </c>
      <c r="H151" s="18" t="s">
        <v>677</v>
      </c>
      <c r="I151" s="55" t="s">
        <v>918</v>
      </c>
      <c r="J151" s="407" t="str">
        <f t="shared" si="6"/>
        <v>à collecter</v>
      </c>
      <c r="K151" s="269"/>
    </row>
    <row r="152" spans="1:11" ht="38.15" customHeight="1" outlineLevel="1" x14ac:dyDescent="0.35">
      <c r="A152" s="9" t="s">
        <v>257</v>
      </c>
      <c r="B152" s="15">
        <v>1082</v>
      </c>
      <c r="C152" s="128" t="s">
        <v>828</v>
      </c>
      <c r="D152" s="16" t="s">
        <v>502</v>
      </c>
      <c r="E152" s="34" t="s">
        <v>723</v>
      </c>
      <c r="F152" s="16"/>
      <c r="G152" s="17"/>
      <c r="H152" s="17"/>
      <c r="I152" s="60" t="s">
        <v>918</v>
      </c>
      <c r="J152" s="405" t="str">
        <f t="shared" si="6"/>
        <v>à collecter</v>
      </c>
      <c r="K152" s="269"/>
    </row>
    <row r="153" spans="1:11" ht="38.15" customHeight="1" outlineLevel="1" x14ac:dyDescent="0.35">
      <c r="A153" s="9" t="s">
        <v>257</v>
      </c>
      <c r="B153" s="15">
        <v>1083</v>
      </c>
      <c r="C153" s="128" t="s">
        <v>828</v>
      </c>
      <c r="D153" s="16" t="s">
        <v>492</v>
      </c>
      <c r="E153" s="34" t="s">
        <v>723</v>
      </c>
      <c r="F153" s="16"/>
      <c r="G153" s="17"/>
      <c r="H153" s="17"/>
      <c r="I153" s="60" t="s">
        <v>918</v>
      </c>
      <c r="J153" s="405" t="str">
        <f t="shared" si="6"/>
        <v>à collecter</v>
      </c>
      <c r="K153" s="269"/>
    </row>
    <row r="154" spans="1:11" ht="38.15" customHeight="1" outlineLevel="1" x14ac:dyDescent="0.35">
      <c r="A154" s="355" t="s">
        <v>257</v>
      </c>
      <c r="B154" s="353" t="s">
        <v>658</v>
      </c>
      <c r="C154" s="354" t="s">
        <v>788</v>
      </c>
      <c r="D154" s="251" t="s">
        <v>262</v>
      </c>
      <c r="E154" s="252"/>
      <c r="F154" s="256"/>
      <c r="G154" s="255"/>
      <c r="H154" s="255"/>
      <c r="I154" s="257"/>
      <c r="J154" s="431"/>
      <c r="K154" s="269"/>
    </row>
    <row r="155" spans="1:11" ht="38.15" customHeight="1" outlineLevel="1" x14ac:dyDescent="0.35">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5" customHeight="1" outlineLevel="1" x14ac:dyDescent="0.35">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5" customHeight="1" outlineLevel="1" x14ac:dyDescent="0.35">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5" customHeight="1" outlineLevel="1" x14ac:dyDescent="0.35">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5" customHeight="1" outlineLevel="1" x14ac:dyDescent="0.35">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5" customHeight="1" outlineLevel="1" x14ac:dyDescent="0.35">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9" customHeight="1" outlineLevel="1" x14ac:dyDescent="0.35">
      <c r="A161" s="9" t="s">
        <v>257</v>
      </c>
      <c r="B161" s="12" t="s">
        <v>665</v>
      </c>
      <c r="C161" s="124" t="s">
        <v>912</v>
      </c>
      <c r="D161" s="13"/>
      <c r="E161" s="18"/>
      <c r="F161" s="13" t="s">
        <v>528</v>
      </c>
      <c r="G161" s="18" t="s">
        <v>186</v>
      </c>
      <c r="H161" s="18"/>
      <c r="I161" s="55"/>
      <c r="J161" s="407"/>
      <c r="K161" s="269"/>
    </row>
    <row r="162" spans="1:11" ht="60.65" customHeight="1" outlineLevel="1" x14ac:dyDescent="0.35">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5" customHeight="1" outlineLevel="1" x14ac:dyDescent="0.35">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5" customHeight="1" outlineLevel="1" x14ac:dyDescent="0.35">
      <c r="A164" s="425"/>
      <c r="B164" s="29"/>
      <c r="C164" s="127" t="s">
        <v>788</v>
      </c>
      <c r="D164" s="30"/>
      <c r="E164" s="448"/>
      <c r="F164" s="30"/>
      <c r="G164" s="31"/>
      <c r="H164" s="31"/>
      <c r="I164" s="152"/>
      <c r="J164" s="449"/>
      <c r="K164" s="269"/>
    </row>
    <row r="165" spans="1:11" ht="38.15" customHeight="1" outlineLevel="1" thickBot="1" x14ac:dyDescent="0.4">
      <c r="A165" s="432"/>
      <c r="B165" s="433" t="s">
        <v>667</v>
      </c>
      <c r="C165" s="434" t="s">
        <v>831</v>
      </c>
      <c r="D165" s="435" t="s">
        <v>171</v>
      </c>
      <c r="E165" s="436"/>
      <c r="F165" s="435"/>
      <c r="G165" s="437"/>
      <c r="H165" s="437"/>
      <c r="I165" s="438" t="s">
        <v>916</v>
      </c>
      <c r="J165" s="439"/>
      <c r="K165" s="269"/>
    </row>
    <row r="166" spans="1:11" ht="20.149999999999999" customHeight="1" outlineLevel="1" thickBot="1" x14ac:dyDescent="0.4">
      <c r="A166" s="271"/>
      <c r="B166" s="272"/>
      <c r="C166" s="273"/>
      <c r="D166" s="274"/>
      <c r="E166" s="426"/>
      <c r="F166" s="274"/>
      <c r="G166" s="275"/>
      <c r="H166" s="275"/>
      <c r="I166" s="409"/>
      <c r="J166" s="275"/>
      <c r="K166" s="270"/>
    </row>
    <row r="167" spans="1:11" ht="38.15" customHeight="1" thickBot="1" x14ac:dyDescent="0.4">
      <c r="A167" s="20"/>
      <c r="B167" s="21"/>
      <c r="C167" s="126" t="s">
        <v>788</v>
      </c>
      <c r="D167" s="22"/>
      <c r="E167" s="28"/>
      <c r="F167" s="22"/>
      <c r="G167" s="20"/>
      <c r="H167" s="20"/>
      <c r="J167" s="20"/>
    </row>
    <row r="168" spans="1:11" ht="50.15" customHeight="1" thickBot="1" x14ac:dyDescent="0.4">
      <c r="A168" s="450" t="s">
        <v>268</v>
      </c>
      <c r="B168" s="451"/>
      <c r="C168" s="452"/>
      <c r="D168" s="453"/>
      <c r="E168" s="453"/>
      <c r="F168" s="453"/>
      <c r="G168" s="453"/>
      <c r="H168" s="453"/>
      <c r="I168" s="454"/>
      <c r="J168" s="453"/>
      <c r="K168" s="395"/>
    </row>
    <row r="169" spans="1:11" ht="38.15" customHeight="1" outlineLevel="1" x14ac:dyDescent="0.35">
      <c r="A169" s="266" t="s">
        <v>268</v>
      </c>
      <c r="B169" s="267" t="s">
        <v>668</v>
      </c>
      <c r="C169" s="268"/>
      <c r="D169" s="258" t="s">
        <v>180</v>
      </c>
      <c r="E169" s="259"/>
      <c r="F169" s="260"/>
      <c r="G169" s="259"/>
      <c r="H169" s="259"/>
      <c r="I169" s="261"/>
      <c r="J169" s="403"/>
      <c r="K169" s="269"/>
    </row>
    <row r="170" spans="1:11" ht="38.15" customHeight="1" outlineLevel="1" x14ac:dyDescent="0.35">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5" customHeight="1" outlineLevel="1" x14ac:dyDescent="0.35">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150000000000006" customHeight="1" outlineLevel="1" x14ac:dyDescent="0.35">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x14ac:dyDescent="0.35">
      <c r="A173" s="625"/>
      <c r="B173" s="629">
        <v>1193</v>
      </c>
      <c r="C173" s="124" t="s">
        <v>1106</v>
      </c>
      <c r="D173" s="627"/>
      <c r="E173" s="628"/>
      <c r="F173" s="628"/>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150000000000006" customHeight="1" outlineLevel="1" x14ac:dyDescent="0.35">
      <c r="A174" s="625"/>
      <c r="B174" s="629">
        <v>1194</v>
      </c>
      <c r="C174" s="626"/>
      <c r="D174" s="13" t="s">
        <v>1107</v>
      </c>
      <c r="E174" s="34" t="s">
        <v>723</v>
      </c>
      <c r="F174" s="628"/>
      <c r="G174" s="628"/>
      <c r="H174" s="5" t="s">
        <v>1109</v>
      </c>
      <c r="I174" s="63" t="s">
        <v>1110</v>
      </c>
      <c r="J174" s="407" t="str">
        <f t="shared" si="8"/>
        <v>à collecter</v>
      </c>
      <c r="K174" s="269"/>
    </row>
    <row r="175" spans="1:11" ht="77.150000000000006" customHeight="1" outlineLevel="1" x14ac:dyDescent="0.35">
      <c r="A175" s="625"/>
      <c r="B175" s="630">
        <v>1195</v>
      </c>
      <c r="C175" s="578"/>
      <c r="D175" s="579" t="s">
        <v>46</v>
      </c>
      <c r="E175" s="578"/>
      <c r="F175" s="579" t="s">
        <v>1108</v>
      </c>
      <c r="G175" s="579"/>
      <c r="H175" s="580"/>
      <c r="I175" s="580" t="s">
        <v>1110</v>
      </c>
      <c r="J175" s="407" t="str">
        <f t="shared" si="8"/>
        <v>à collecter</v>
      </c>
      <c r="K175" s="269"/>
    </row>
    <row r="176" spans="1:11" ht="77.150000000000006" customHeight="1" outlineLevel="1" x14ac:dyDescent="0.35">
      <c r="A176" s="625"/>
      <c r="B176" s="629">
        <v>1196</v>
      </c>
      <c r="C176" s="124" t="s">
        <v>1111</v>
      </c>
      <c r="D176" s="627"/>
      <c r="E176" s="628"/>
      <c r="F176" s="628"/>
      <c r="G176" s="628" t="s">
        <v>269</v>
      </c>
      <c r="H176" s="628" t="s">
        <v>280</v>
      </c>
      <c r="I176" s="63" t="s">
        <v>1110</v>
      </c>
      <c r="J176" s="407" t="str">
        <f t="shared" si="8"/>
        <v>à collecter</v>
      </c>
      <c r="K176" s="269"/>
    </row>
    <row r="177" spans="1:11" ht="77.150000000000006" customHeight="1" outlineLevel="1" x14ac:dyDescent="0.35">
      <c r="A177" s="625"/>
      <c r="B177" s="629">
        <v>1197</v>
      </c>
      <c r="C177" s="626"/>
      <c r="D177" s="627" t="s">
        <v>1112</v>
      </c>
      <c r="E177" s="34" t="s">
        <v>723</v>
      </c>
      <c r="F177" s="2"/>
      <c r="G177" s="628"/>
      <c r="H177" s="20" t="s">
        <v>1115</v>
      </c>
      <c r="I177" s="63" t="s">
        <v>1110</v>
      </c>
      <c r="J177" s="407" t="str">
        <f t="shared" si="8"/>
        <v>à collecter</v>
      </c>
      <c r="K177" s="269"/>
    </row>
    <row r="178" spans="1:11" ht="77.150000000000006" customHeight="1" outlineLevel="1" x14ac:dyDescent="0.35">
      <c r="A178" s="625"/>
      <c r="B178" s="630">
        <v>1198</v>
      </c>
      <c r="C178" s="578"/>
      <c r="D178" s="579" t="s">
        <v>1113</v>
      </c>
      <c r="E178" s="578"/>
      <c r="F178" s="579" t="s">
        <v>1114</v>
      </c>
      <c r="G178" s="579"/>
      <c r="H178" s="579"/>
      <c r="I178" s="580" t="s">
        <v>1110</v>
      </c>
      <c r="J178" s="407" t="str">
        <f t="shared" si="8"/>
        <v>à collecter</v>
      </c>
      <c r="K178" s="269"/>
    </row>
    <row r="179" spans="1:11" ht="61.5" customHeight="1" outlineLevel="1" x14ac:dyDescent="0.35">
      <c r="A179" s="10" t="s">
        <v>268</v>
      </c>
      <c r="B179" s="118" t="s">
        <v>272</v>
      </c>
      <c r="C179" s="124" t="s">
        <v>1006</v>
      </c>
      <c r="D179" s="13"/>
      <c r="E179" s="18"/>
      <c r="F179" s="14"/>
      <c r="G179" s="18" t="s">
        <v>269</v>
      </c>
      <c r="H179" s="18" t="s">
        <v>270</v>
      </c>
      <c r="I179" s="55" t="s">
        <v>919</v>
      </c>
      <c r="J179" s="407" t="str">
        <f t="shared" si="7"/>
        <v>à collecter</v>
      </c>
      <c r="K179" s="269"/>
    </row>
    <row r="180" spans="1:11" ht="56.9" customHeight="1" outlineLevel="1" x14ac:dyDescent="0.35">
      <c r="A180" s="10" t="s">
        <v>268</v>
      </c>
      <c r="B180" s="582" t="s">
        <v>273</v>
      </c>
      <c r="C180" s="594" t="s">
        <v>913</v>
      </c>
      <c r="D180" s="578" t="s">
        <v>713</v>
      </c>
      <c r="E180" s="579"/>
      <c r="F180" s="578" t="s">
        <v>869</v>
      </c>
      <c r="G180" s="579"/>
      <c r="H180" s="579"/>
      <c r="I180" s="580" t="s">
        <v>919</v>
      </c>
      <c r="J180" s="581" t="str">
        <f t="shared" si="7"/>
        <v>à collecter</v>
      </c>
      <c r="K180" s="269"/>
    </row>
    <row r="181" spans="1:11" ht="38.15" customHeight="1" outlineLevel="1" x14ac:dyDescent="0.35">
      <c r="A181" s="10" t="s">
        <v>268</v>
      </c>
      <c r="B181" s="582" t="s">
        <v>274</v>
      </c>
      <c r="C181" s="594" t="s">
        <v>913</v>
      </c>
      <c r="D181" s="578" t="s">
        <v>714</v>
      </c>
      <c r="E181" s="579"/>
      <c r="F181" s="578" t="s">
        <v>868</v>
      </c>
      <c r="G181" s="579"/>
      <c r="H181" s="579"/>
      <c r="I181" s="580" t="s">
        <v>919</v>
      </c>
      <c r="J181" s="581" t="str">
        <f t="shared" si="7"/>
        <v>à collecter</v>
      </c>
      <c r="K181" s="269"/>
    </row>
    <row r="182" spans="1:11" ht="38.15" customHeight="1" outlineLevel="1" x14ac:dyDescent="0.35">
      <c r="A182" s="10" t="s">
        <v>268</v>
      </c>
      <c r="B182" s="582" t="s">
        <v>275</v>
      </c>
      <c r="C182" s="594" t="s">
        <v>913</v>
      </c>
      <c r="D182" s="578" t="s">
        <v>715</v>
      </c>
      <c r="E182" s="579"/>
      <c r="F182" s="578" t="s">
        <v>870</v>
      </c>
      <c r="G182" s="579"/>
      <c r="H182" s="579"/>
      <c r="I182" s="580" t="s">
        <v>919</v>
      </c>
      <c r="J182" s="581" t="str">
        <f t="shared" si="7"/>
        <v>à collecter</v>
      </c>
      <c r="K182" s="269"/>
    </row>
    <row r="183" spans="1:11" ht="38.15" customHeight="1" outlineLevel="1" x14ac:dyDescent="0.35">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5" customHeight="1" outlineLevel="1" x14ac:dyDescent="0.35">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x14ac:dyDescent="0.35">
      <c r="A185" s="179" t="s">
        <v>268</v>
      </c>
      <c r="B185" s="15" t="s">
        <v>278</v>
      </c>
      <c r="C185" s="128" t="s">
        <v>914</v>
      </c>
      <c r="D185" s="16" t="s">
        <v>718</v>
      </c>
      <c r="E185" s="34" t="s">
        <v>723</v>
      </c>
      <c r="F185" s="16"/>
      <c r="G185" s="17"/>
      <c r="H185" s="17"/>
      <c r="I185" s="60" t="s">
        <v>716</v>
      </c>
      <c r="J185" s="405" t="str">
        <f t="shared" si="9"/>
        <v>à collecter</v>
      </c>
      <c r="K185" s="269"/>
    </row>
    <row r="186" spans="1:11" ht="62.9" customHeight="1" outlineLevel="1" x14ac:dyDescent="0.35">
      <c r="A186" s="599" t="s">
        <v>268</v>
      </c>
      <c r="B186" s="582" t="s">
        <v>279</v>
      </c>
      <c r="C186" s="594" t="s">
        <v>914</v>
      </c>
      <c r="D186" s="578" t="s">
        <v>719</v>
      </c>
      <c r="E186" s="579"/>
      <c r="F186" s="578" t="s">
        <v>870</v>
      </c>
      <c r="G186" s="579"/>
      <c r="H186" s="579"/>
      <c r="I186" s="580" t="s">
        <v>716</v>
      </c>
      <c r="J186" s="581" t="str">
        <f t="shared" si="9"/>
        <v>à collecter</v>
      </c>
      <c r="K186" s="269"/>
    </row>
    <row r="187" spans="1:11" ht="62.9" customHeight="1" outlineLevel="1" x14ac:dyDescent="0.35">
      <c r="A187" s="10"/>
      <c r="B187" s="631">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9" customHeight="1" outlineLevel="1" x14ac:dyDescent="0.35">
      <c r="A188" s="10"/>
      <c r="B188" s="631">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9" customHeight="1" outlineLevel="1" x14ac:dyDescent="0.35">
      <c r="A189" s="10"/>
      <c r="B189" s="631">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9" customHeight="1" outlineLevel="1" x14ac:dyDescent="0.35">
      <c r="A190" s="10"/>
      <c r="B190" s="631">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9" outlineLevel="1" thickBot="1" x14ac:dyDescent="0.4">
      <c r="A191" s="271"/>
      <c r="B191" s="272"/>
      <c r="C191" s="273"/>
      <c r="D191" s="274"/>
      <c r="E191" s="275"/>
      <c r="F191" s="276"/>
      <c r="G191" s="275"/>
      <c r="H191" s="275"/>
      <c r="I191" s="277"/>
      <c r="J191" s="275"/>
      <c r="K191" s="270"/>
    </row>
  </sheetData>
  <sheetProtection algorithmName="SHA-512" hashValue="CMnotOiMP7nJbivmhlChQxDxtOK7WGxF3U7hoEMuxKoDqmvzAkWmlz6b2wOThxICxOAC5BZcZfJTLflk3mGEag==" saltValue="ecaTi7hxDElbpceGi88j1w==" spinCount="100000" sheet="1" formatCells="0" sort="0" autoFilter="0" pivotTables="0"/>
  <dataConsolidate/>
  <conditionalFormatting sqref="J1:J1048576">
    <cfRule type="cellIs" dxfId="67"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2" tint="0.59999389629810485"/>
    <pageSetUpPr fitToPage="1"/>
  </sheetPr>
  <dimension ref="A1:M180"/>
  <sheetViews>
    <sheetView zoomScale="60" zoomScaleNormal="60" zoomScaleSheetLayoutView="70" workbookViewId="0">
      <selection activeCell="G3" sqref="G3"/>
    </sheetView>
  </sheetViews>
  <sheetFormatPr baseColWidth="10" defaultColWidth="10.81640625" defaultRowHeight="38.15" customHeight="1" outlineLevelRow="1" outlineLevelCol="1" x14ac:dyDescent="0.35"/>
  <cols>
    <col min="1" max="1" width="15.54296875" style="32" customWidth="1"/>
    <col min="2" max="2" width="23.54296875" style="44" customWidth="1"/>
    <col min="3" max="3" width="32.54296875" style="44" customWidth="1"/>
    <col min="4" max="4" width="53.54296875" style="43" customWidth="1"/>
    <col min="5" max="5" width="30.54296875" style="32" customWidth="1"/>
    <col min="6" max="6" width="50.54296875" style="32" customWidth="1"/>
    <col min="7" max="8" width="25.54296875" style="32" customWidth="1"/>
    <col min="9" max="9" width="21.54296875" style="32" hidden="1" customWidth="1" outlineLevel="1"/>
    <col min="10" max="10" width="30.54296875" style="32" customWidth="1" collapsed="1"/>
    <col min="11" max="11" width="3.54296875" style="32" customWidth="1"/>
    <col min="12" max="12" width="16.453125" style="32" customWidth="1"/>
    <col min="13" max="16384" width="10.81640625" style="32"/>
  </cols>
  <sheetData>
    <row r="1" spans="1:13" s="1" customFormat="1" ht="59.9" customHeight="1" thickBot="1" x14ac:dyDescent="0.4">
      <c r="A1" s="155" t="s">
        <v>881</v>
      </c>
      <c r="B1" s="498" t="s">
        <v>893</v>
      </c>
      <c r="C1" s="389" t="s">
        <v>281</v>
      </c>
      <c r="D1" s="278"/>
      <c r="E1" s="278"/>
      <c r="F1" s="278"/>
      <c r="G1" s="278"/>
      <c r="H1" s="278"/>
      <c r="I1" s="278"/>
      <c r="J1" s="293"/>
      <c r="L1" s="89"/>
      <c r="M1" s="90"/>
    </row>
    <row r="2" spans="1:13" s="1" customFormat="1" ht="17.149999999999999" customHeight="1" x14ac:dyDescent="0.35">
      <c r="A2" s="162"/>
      <c r="B2" s="163"/>
      <c r="C2" s="163"/>
      <c r="D2" s="160"/>
      <c r="E2" s="160"/>
      <c r="F2" s="160"/>
      <c r="G2" s="160"/>
      <c r="H2" s="160"/>
      <c r="I2" s="160"/>
      <c r="L2" s="89"/>
      <c r="M2" s="90"/>
    </row>
    <row r="3" spans="1:13" ht="61.5" customHeight="1" thickBot="1" x14ac:dyDescent="0.4">
      <c r="A3" s="36" t="s">
        <v>778</v>
      </c>
      <c r="B3" s="37" t="s">
        <v>675</v>
      </c>
      <c r="C3" s="123" t="s">
        <v>906</v>
      </c>
      <c r="D3" s="37" t="s">
        <v>907</v>
      </c>
      <c r="E3" s="82" t="s">
        <v>908</v>
      </c>
      <c r="F3" s="37" t="s">
        <v>740</v>
      </c>
      <c r="G3" s="37" t="s">
        <v>905</v>
      </c>
      <c r="H3" s="37" t="s">
        <v>863</v>
      </c>
      <c r="I3" s="37" t="s">
        <v>891</v>
      </c>
      <c r="J3" s="37" t="s">
        <v>883</v>
      </c>
      <c r="K3" s="208"/>
    </row>
    <row r="4" spans="1:13" s="1" customFormat="1" ht="17.899999999999999" customHeight="1" thickBot="1" x14ac:dyDescent="0.4">
      <c r="A4" s="169"/>
      <c r="B4" s="53"/>
      <c r="C4" s="53"/>
      <c r="D4" s="47"/>
      <c r="E4" s="46"/>
      <c r="F4" s="3"/>
      <c r="G4" s="46"/>
      <c r="H4" s="46"/>
      <c r="I4" s="46"/>
      <c r="J4" s="46"/>
      <c r="K4" s="46"/>
    </row>
    <row r="5" spans="1:13" s="1" customFormat="1" ht="38.15" customHeight="1" thickBot="1" x14ac:dyDescent="0.4">
      <c r="A5" s="390" t="s">
        <v>282</v>
      </c>
      <c r="B5" s="383"/>
      <c r="C5" s="383"/>
      <c r="D5" s="384"/>
      <c r="E5" s="384"/>
      <c r="F5" s="384"/>
      <c r="G5" s="384"/>
      <c r="H5" s="384"/>
      <c r="I5" s="385"/>
      <c r="J5" s="384"/>
      <c r="K5" s="385"/>
    </row>
    <row r="6" spans="1:13" s="1" customFormat="1" ht="38.15" customHeight="1" outlineLevel="1" x14ac:dyDescent="0.35">
      <c r="A6" s="173" t="s">
        <v>282</v>
      </c>
      <c r="B6" s="174" t="s">
        <v>180</v>
      </c>
      <c r="C6" s="174"/>
      <c r="D6" s="387"/>
      <c r="E6" s="174"/>
      <c r="F6" s="174"/>
      <c r="G6" s="174"/>
      <c r="H6" s="174"/>
      <c r="I6" s="388"/>
      <c r="J6" s="388"/>
      <c r="K6" s="283"/>
    </row>
    <row r="7" spans="1:13" s="1" customFormat="1" ht="38.15" customHeight="1" outlineLevel="1" x14ac:dyDescent="0.35">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5" customHeight="1" outlineLevel="1" x14ac:dyDescent="0.35">
      <c r="A8" s="70" t="s">
        <v>282</v>
      </c>
      <c r="B8" s="58">
        <v>349</v>
      </c>
      <c r="C8" s="120" t="s">
        <v>833</v>
      </c>
      <c r="D8" s="59" t="s">
        <v>1008</v>
      </c>
      <c r="E8" s="501" t="s">
        <v>181</v>
      </c>
      <c r="F8" s="60" t="s">
        <v>1009</v>
      </c>
      <c r="G8" s="60"/>
      <c r="H8" s="60" t="s">
        <v>186</v>
      </c>
      <c r="I8" s="60" t="s">
        <v>916</v>
      </c>
      <c r="J8" s="61" t="str">
        <f t="shared" si="0"/>
        <v>à collecter</v>
      </c>
      <c r="K8" s="170"/>
    </row>
    <row r="9" spans="1:13" s="1" customFormat="1" ht="38.15" customHeight="1" outlineLevel="1" x14ac:dyDescent="0.35">
      <c r="A9" s="70" t="s">
        <v>282</v>
      </c>
      <c r="B9" s="58">
        <v>857</v>
      </c>
      <c r="C9" s="120" t="s">
        <v>833</v>
      </c>
      <c r="D9" s="72" t="s">
        <v>727</v>
      </c>
      <c r="E9" s="501" t="s">
        <v>181</v>
      </c>
      <c r="F9" s="60"/>
      <c r="G9" s="60"/>
      <c r="H9" s="60" t="s">
        <v>186</v>
      </c>
      <c r="I9" s="60" t="s">
        <v>916</v>
      </c>
      <c r="J9" s="61" t="str">
        <f t="shared" si="0"/>
        <v>à collecter</v>
      </c>
      <c r="K9" s="170"/>
    </row>
    <row r="10" spans="1:13" s="1" customFormat="1" ht="38.15" customHeight="1" outlineLevel="1" x14ac:dyDescent="0.35">
      <c r="A10" s="70" t="s">
        <v>282</v>
      </c>
      <c r="B10" s="58">
        <v>858</v>
      </c>
      <c r="C10" s="120" t="s">
        <v>833</v>
      </c>
      <c r="D10" s="72" t="s">
        <v>728</v>
      </c>
      <c r="E10" s="501" t="s">
        <v>181</v>
      </c>
      <c r="F10" s="60"/>
      <c r="G10" s="60"/>
      <c r="H10" s="60" t="s">
        <v>186</v>
      </c>
      <c r="I10" s="60" t="s">
        <v>916</v>
      </c>
      <c r="J10" s="61" t="str">
        <f t="shared" si="0"/>
        <v>à collecter</v>
      </c>
      <c r="K10" s="170"/>
    </row>
    <row r="11" spans="1:13" s="1" customFormat="1" ht="38.15" customHeight="1" outlineLevel="1" x14ac:dyDescent="0.35">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5" customHeight="1" outlineLevel="1" x14ac:dyDescent="0.35">
      <c r="A12" s="54" t="s">
        <v>282</v>
      </c>
      <c r="B12" s="55">
        <v>861</v>
      </c>
      <c r="C12" s="119" t="s">
        <v>834</v>
      </c>
      <c r="D12" s="47"/>
      <c r="E12" s="55"/>
      <c r="F12" s="55"/>
      <c r="G12" s="55" t="s">
        <v>182</v>
      </c>
      <c r="H12" s="55" t="s">
        <v>283</v>
      </c>
      <c r="I12" s="55" t="s">
        <v>916</v>
      </c>
      <c r="J12" s="57" t="str">
        <f t="shared" si="0"/>
        <v>à collecter</v>
      </c>
      <c r="K12" s="170"/>
    </row>
    <row r="13" spans="1:13" s="1" customFormat="1" ht="38.15" customHeight="1" outlineLevel="1" x14ac:dyDescent="0.35">
      <c r="A13" s="70" t="s">
        <v>282</v>
      </c>
      <c r="B13" s="58">
        <v>862</v>
      </c>
      <c r="C13" s="120" t="s">
        <v>834</v>
      </c>
      <c r="D13" s="59" t="s">
        <v>285</v>
      </c>
      <c r="E13" s="34" t="s">
        <v>181</v>
      </c>
      <c r="F13" s="60"/>
      <c r="G13" s="60"/>
      <c r="H13" s="60" t="s">
        <v>186</v>
      </c>
      <c r="I13" s="60" t="s">
        <v>916</v>
      </c>
      <c r="J13" s="61" t="str">
        <f t="shared" si="0"/>
        <v>à collecter</v>
      </c>
      <c r="K13" s="170"/>
    </row>
    <row r="14" spans="1:13" s="1" customFormat="1" ht="38.15" customHeight="1" outlineLevel="1" x14ac:dyDescent="0.35">
      <c r="A14" s="70" t="s">
        <v>282</v>
      </c>
      <c r="B14" s="58">
        <v>863</v>
      </c>
      <c r="C14" s="120" t="s">
        <v>834</v>
      </c>
      <c r="D14" s="59" t="s">
        <v>286</v>
      </c>
      <c r="E14" s="501" t="s">
        <v>181</v>
      </c>
      <c r="F14" s="60"/>
      <c r="G14" s="60"/>
      <c r="H14" s="60" t="s">
        <v>186</v>
      </c>
      <c r="I14" s="60" t="s">
        <v>916</v>
      </c>
      <c r="J14" s="61" t="str">
        <f t="shared" si="0"/>
        <v>à collecter</v>
      </c>
      <c r="K14" s="170"/>
    </row>
    <row r="15" spans="1:13" s="1" customFormat="1" ht="38.15" customHeight="1" outlineLevel="1" x14ac:dyDescent="0.35">
      <c r="A15" s="70" t="s">
        <v>282</v>
      </c>
      <c r="B15" s="58">
        <v>864</v>
      </c>
      <c r="C15" s="120" t="s">
        <v>834</v>
      </c>
      <c r="D15" s="59" t="s">
        <v>289</v>
      </c>
      <c r="E15" s="501" t="s">
        <v>181</v>
      </c>
      <c r="F15" s="60"/>
      <c r="G15" s="60"/>
      <c r="H15" s="60" t="s">
        <v>186</v>
      </c>
      <c r="I15" s="60" t="s">
        <v>916</v>
      </c>
      <c r="J15" s="61" t="str">
        <f t="shared" si="0"/>
        <v>à collecter</v>
      </c>
      <c r="K15" s="170"/>
    </row>
    <row r="16" spans="1:13" s="1" customFormat="1" ht="38.15" customHeight="1" outlineLevel="1" x14ac:dyDescent="0.35">
      <c r="A16" s="70" t="s">
        <v>282</v>
      </c>
      <c r="B16" s="58">
        <v>865</v>
      </c>
      <c r="C16" s="120" t="s">
        <v>834</v>
      </c>
      <c r="D16" s="59" t="s">
        <v>287</v>
      </c>
      <c r="E16" s="501" t="s">
        <v>181</v>
      </c>
      <c r="F16" s="60"/>
      <c r="G16" s="60"/>
      <c r="H16" s="60" t="s">
        <v>186</v>
      </c>
      <c r="I16" s="60" t="s">
        <v>916</v>
      </c>
      <c r="J16" s="61" t="str">
        <f t="shared" si="0"/>
        <v>à collecter</v>
      </c>
      <c r="K16" s="170"/>
    </row>
    <row r="17" spans="1:11" s="1" customFormat="1" ht="38.15" customHeight="1" outlineLevel="1" x14ac:dyDescent="0.35">
      <c r="A17" s="70" t="s">
        <v>282</v>
      </c>
      <c r="B17" s="58">
        <v>866</v>
      </c>
      <c r="C17" s="120" t="s">
        <v>834</v>
      </c>
      <c r="D17" s="59" t="s">
        <v>290</v>
      </c>
      <c r="E17" s="501" t="s">
        <v>181</v>
      </c>
      <c r="F17" s="60"/>
      <c r="G17" s="60"/>
      <c r="H17" s="60" t="s">
        <v>186</v>
      </c>
      <c r="I17" s="60" t="s">
        <v>916</v>
      </c>
      <c r="J17" s="61" t="str">
        <f t="shared" si="0"/>
        <v>à collecter</v>
      </c>
      <c r="K17" s="170"/>
    </row>
    <row r="18" spans="1:11" s="1" customFormat="1" ht="38.15" customHeight="1" outlineLevel="1" thickBot="1" x14ac:dyDescent="0.4">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5" customHeight="1" outlineLevel="1" thickBot="1" x14ac:dyDescent="0.4">
      <c r="A19" s="284"/>
      <c r="B19" s="285"/>
      <c r="C19" s="386"/>
      <c r="D19" s="287"/>
      <c r="E19" s="503"/>
      <c r="F19" s="289"/>
      <c r="G19" s="288"/>
      <c r="H19" s="288"/>
      <c r="I19" s="171"/>
      <c r="J19" s="288"/>
      <c r="K19" s="172"/>
    </row>
    <row r="20" spans="1:11" s="1" customFormat="1" ht="38.15" customHeight="1" thickBot="1" x14ac:dyDescent="0.4">
      <c r="A20" s="49" t="s">
        <v>282</v>
      </c>
      <c r="B20" s="53"/>
      <c r="C20" s="53"/>
      <c r="D20" s="47"/>
      <c r="E20" s="504"/>
      <c r="F20" s="3"/>
      <c r="G20" s="46"/>
      <c r="H20" s="46"/>
      <c r="I20" s="46"/>
      <c r="J20" s="46"/>
    </row>
    <row r="21" spans="1:11" s="1" customFormat="1" ht="38.15" customHeight="1" thickBot="1" x14ac:dyDescent="0.4">
      <c r="A21" s="390" t="s">
        <v>291</v>
      </c>
      <c r="B21" s="383"/>
      <c r="C21" s="383"/>
      <c r="D21" s="384"/>
      <c r="E21" s="505"/>
      <c r="F21" s="384"/>
      <c r="G21" s="384"/>
      <c r="H21" s="384"/>
      <c r="I21" s="385"/>
      <c r="J21" s="384"/>
      <c r="K21" s="385"/>
    </row>
    <row r="22" spans="1:11" s="1" customFormat="1" ht="38.15" customHeight="1" outlineLevel="1" x14ac:dyDescent="0.35">
      <c r="A22" s="173" t="s">
        <v>291</v>
      </c>
      <c r="B22" s="174" t="s">
        <v>180</v>
      </c>
      <c r="C22" s="279"/>
      <c r="D22" s="280"/>
      <c r="E22" s="279"/>
      <c r="F22" s="281"/>
      <c r="G22" s="281"/>
      <c r="H22" s="281"/>
      <c r="I22" s="281"/>
      <c r="J22" s="282"/>
      <c r="K22" s="175"/>
    </row>
    <row r="23" spans="1:11" s="1" customFormat="1" ht="38.15" customHeight="1" outlineLevel="1" x14ac:dyDescent="0.35">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5" customHeight="1" outlineLevel="1" x14ac:dyDescent="0.35">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5" customHeight="1" outlineLevel="1" x14ac:dyDescent="0.35">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5" customHeight="1" outlineLevel="1" x14ac:dyDescent="0.35">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x14ac:dyDescent="0.35">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x14ac:dyDescent="0.35">
      <c r="A28" s="54" t="s">
        <v>291</v>
      </c>
      <c r="B28" s="135">
        <v>370</v>
      </c>
      <c r="C28" s="136" t="s">
        <v>836</v>
      </c>
      <c r="D28" s="132" t="s">
        <v>1051</v>
      </c>
      <c r="E28" s="506"/>
      <c r="F28" s="132" t="s">
        <v>873</v>
      </c>
      <c r="G28" s="133"/>
      <c r="H28" s="133"/>
      <c r="I28" s="133" t="s">
        <v>916</v>
      </c>
      <c r="J28" s="134" t="str">
        <f t="shared" si="1"/>
        <v>à collecter</v>
      </c>
      <c r="K28" s="170"/>
    </row>
    <row r="29" spans="1:11" s="1" customFormat="1" ht="38.15" customHeight="1" outlineLevel="1" x14ac:dyDescent="0.35">
      <c r="A29" s="54" t="s">
        <v>291</v>
      </c>
      <c r="B29" s="55">
        <v>371</v>
      </c>
      <c r="C29" s="121" t="s">
        <v>836</v>
      </c>
      <c r="D29" s="62" t="s">
        <v>294</v>
      </c>
      <c r="E29" s="55"/>
      <c r="F29" s="63"/>
      <c r="G29" s="63"/>
      <c r="H29" s="63"/>
      <c r="I29" s="63" t="s">
        <v>916</v>
      </c>
      <c r="J29" s="64" t="str">
        <f t="shared" si="1"/>
        <v>à collecter</v>
      </c>
      <c r="K29" s="170"/>
    </row>
    <row r="30" spans="1:11" s="1" customFormat="1" ht="38.15" customHeight="1" outlineLevel="1" x14ac:dyDescent="0.35">
      <c r="A30" s="54" t="s">
        <v>291</v>
      </c>
      <c r="B30" s="55">
        <v>372</v>
      </c>
      <c r="C30" s="119" t="s">
        <v>837</v>
      </c>
      <c r="D30" s="47"/>
      <c r="E30" s="55"/>
      <c r="F30" s="55"/>
      <c r="G30" s="55" t="s">
        <v>186</v>
      </c>
      <c r="H30" s="55" t="s">
        <v>297</v>
      </c>
      <c r="I30" s="55" t="s">
        <v>916</v>
      </c>
      <c r="J30" s="57" t="str">
        <f t="shared" si="1"/>
        <v>à collecter</v>
      </c>
      <c r="K30" s="170"/>
    </row>
    <row r="31" spans="1:11" s="1" customFormat="1" ht="38.15" customHeight="1" outlineLevel="1" x14ac:dyDescent="0.35">
      <c r="A31" s="54" t="s">
        <v>291</v>
      </c>
      <c r="B31" s="58">
        <v>373</v>
      </c>
      <c r="C31" s="120" t="s">
        <v>837</v>
      </c>
      <c r="D31" s="59" t="s">
        <v>295</v>
      </c>
      <c r="E31" s="501" t="s">
        <v>181</v>
      </c>
      <c r="F31" s="60"/>
      <c r="G31" s="60"/>
      <c r="H31" s="60" t="s">
        <v>186</v>
      </c>
      <c r="I31" s="60" t="s">
        <v>916</v>
      </c>
      <c r="J31" s="61" t="str">
        <f t="shared" si="1"/>
        <v>à collecter</v>
      </c>
      <c r="K31" s="170"/>
    </row>
    <row r="32" spans="1:11" s="1" customFormat="1" ht="38.15" customHeight="1" outlineLevel="1" x14ac:dyDescent="0.35">
      <c r="A32" s="54" t="s">
        <v>291</v>
      </c>
      <c r="B32" s="58">
        <v>374</v>
      </c>
      <c r="C32" s="120" t="s">
        <v>837</v>
      </c>
      <c r="D32" s="59" t="s">
        <v>296</v>
      </c>
      <c r="E32" s="501" t="s">
        <v>181</v>
      </c>
      <c r="F32" s="60"/>
      <c r="G32" s="60"/>
      <c r="H32" s="60" t="s">
        <v>186</v>
      </c>
      <c r="I32" s="60" t="s">
        <v>916</v>
      </c>
      <c r="J32" s="61" t="str">
        <f t="shared" si="1"/>
        <v>à collecter</v>
      </c>
      <c r="K32" s="170"/>
    </row>
    <row r="33" spans="1:11" s="1" customFormat="1" ht="38.15" customHeight="1" outlineLevel="1" x14ac:dyDescent="0.35">
      <c r="A33" s="54" t="s">
        <v>291</v>
      </c>
      <c r="B33" s="58">
        <v>375</v>
      </c>
      <c r="C33" s="120" t="s">
        <v>837</v>
      </c>
      <c r="D33" s="59" t="s">
        <v>729</v>
      </c>
      <c r="E33" s="501" t="s">
        <v>181</v>
      </c>
      <c r="F33" s="60"/>
      <c r="G33" s="60"/>
      <c r="H33" s="60" t="s">
        <v>292</v>
      </c>
      <c r="I33" s="60" t="s">
        <v>916</v>
      </c>
      <c r="J33" s="61" t="str">
        <f t="shared" si="1"/>
        <v>à collecter</v>
      </c>
      <c r="K33" s="170"/>
    </row>
    <row r="34" spans="1:11" s="1" customFormat="1" ht="38.15" customHeight="1" outlineLevel="1" x14ac:dyDescent="0.35">
      <c r="A34" s="497" t="s">
        <v>291</v>
      </c>
      <c r="B34" s="290" t="s">
        <v>262</v>
      </c>
      <c r="C34" s="290"/>
      <c r="D34" s="291"/>
      <c r="E34" s="290"/>
      <c r="F34" s="290"/>
      <c r="G34" s="290"/>
      <c r="H34" s="290"/>
      <c r="I34" s="290"/>
      <c r="J34" s="292"/>
      <c r="K34" s="283"/>
    </row>
    <row r="35" spans="1:11" s="1" customFormat="1" ht="38.15" customHeight="1" outlineLevel="1" x14ac:dyDescent="0.35">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5" customHeight="1" outlineLevel="1" x14ac:dyDescent="0.35">
      <c r="A36" s="54" t="s">
        <v>291</v>
      </c>
      <c r="B36" s="55">
        <v>377</v>
      </c>
      <c r="C36" s="121" t="s">
        <v>838</v>
      </c>
      <c r="D36" s="56" t="s">
        <v>1019</v>
      </c>
      <c r="E36" s="55"/>
      <c r="F36" s="55"/>
      <c r="G36" s="55"/>
      <c r="H36" s="55"/>
      <c r="I36" s="55" t="s">
        <v>916</v>
      </c>
      <c r="J36" s="57" t="str">
        <f t="shared" si="2"/>
        <v>à collecter</v>
      </c>
      <c r="K36" s="170"/>
    </row>
    <row r="37" spans="1:11" s="1" customFormat="1" ht="38.15" customHeight="1" outlineLevel="1" x14ac:dyDescent="0.35">
      <c r="A37" s="54" t="s">
        <v>291</v>
      </c>
      <c r="B37" s="58">
        <v>798</v>
      </c>
      <c r="C37" s="120" t="s">
        <v>838</v>
      </c>
      <c r="D37" s="59" t="s">
        <v>1020</v>
      </c>
      <c r="E37" s="501" t="s">
        <v>181</v>
      </c>
      <c r="F37" s="60"/>
      <c r="G37" s="60"/>
      <c r="H37" s="60" t="s">
        <v>186</v>
      </c>
      <c r="I37" s="60" t="s">
        <v>916</v>
      </c>
      <c r="J37" s="61" t="str">
        <f t="shared" si="2"/>
        <v>à collecter</v>
      </c>
      <c r="K37" s="170"/>
    </row>
    <row r="38" spans="1:11" s="1" customFormat="1" ht="38.15" customHeight="1" outlineLevel="1" x14ac:dyDescent="0.35">
      <c r="A38" s="54" t="s">
        <v>291</v>
      </c>
      <c r="B38" s="58">
        <v>799</v>
      </c>
      <c r="C38" s="120" t="s">
        <v>838</v>
      </c>
      <c r="D38" s="59" t="s">
        <v>298</v>
      </c>
      <c r="E38" s="501" t="s">
        <v>181</v>
      </c>
      <c r="F38" s="60"/>
      <c r="G38" s="60"/>
      <c r="H38" s="60" t="s">
        <v>186</v>
      </c>
      <c r="I38" s="60" t="s">
        <v>916</v>
      </c>
      <c r="J38" s="61" t="str">
        <f t="shared" si="2"/>
        <v>à collecter</v>
      </c>
      <c r="K38" s="170"/>
    </row>
    <row r="39" spans="1:11" s="1" customFormat="1" ht="38.15" customHeight="1" outlineLevel="1" x14ac:dyDescent="0.35">
      <c r="A39" s="54" t="s">
        <v>291</v>
      </c>
      <c r="B39" s="58">
        <v>378</v>
      </c>
      <c r="C39" s="120" t="s">
        <v>838</v>
      </c>
      <c r="D39" s="59" t="s">
        <v>1021</v>
      </c>
      <c r="E39" s="501" t="s">
        <v>181</v>
      </c>
      <c r="F39" s="60"/>
      <c r="G39" s="60"/>
      <c r="H39" s="60" t="s">
        <v>186</v>
      </c>
      <c r="I39" s="60" t="s">
        <v>916</v>
      </c>
      <c r="J39" s="61" t="str">
        <f t="shared" si="2"/>
        <v>à collecter</v>
      </c>
      <c r="K39" s="170"/>
    </row>
    <row r="40" spans="1:11" s="1" customFormat="1" ht="38.15" customHeight="1" outlineLevel="1" x14ac:dyDescent="0.35">
      <c r="A40" s="54" t="s">
        <v>291</v>
      </c>
      <c r="B40" s="58">
        <v>379</v>
      </c>
      <c r="C40" s="120" t="s">
        <v>838</v>
      </c>
      <c r="D40" s="59" t="s">
        <v>1022</v>
      </c>
      <c r="E40" s="501" t="s">
        <v>181</v>
      </c>
      <c r="F40" s="60"/>
      <c r="G40" s="60"/>
      <c r="H40" s="60" t="s">
        <v>186</v>
      </c>
      <c r="I40" s="60" t="s">
        <v>916</v>
      </c>
      <c r="J40" s="61" t="str">
        <f t="shared" si="2"/>
        <v>à collecter</v>
      </c>
      <c r="K40" s="170"/>
    </row>
    <row r="41" spans="1:11" s="1" customFormat="1" ht="38.15" customHeight="1" outlineLevel="1" x14ac:dyDescent="0.35">
      <c r="A41" s="54" t="s">
        <v>291</v>
      </c>
      <c r="B41" s="58">
        <v>380</v>
      </c>
      <c r="C41" s="120" t="s">
        <v>838</v>
      </c>
      <c r="D41" s="59" t="s">
        <v>1023</v>
      </c>
      <c r="E41" s="501" t="s">
        <v>181</v>
      </c>
      <c r="F41" s="60"/>
      <c r="G41" s="60"/>
      <c r="H41" s="60" t="s">
        <v>186</v>
      </c>
      <c r="I41" s="60" t="s">
        <v>916</v>
      </c>
      <c r="J41" s="61" t="str">
        <f t="shared" si="2"/>
        <v>à collecter</v>
      </c>
      <c r="K41" s="170"/>
    </row>
    <row r="42" spans="1:11" s="1" customFormat="1" ht="38.15" customHeight="1" outlineLevel="1" x14ac:dyDescent="0.35">
      <c r="A42" s="54" t="s">
        <v>291</v>
      </c>
      <c r="B42" s="55">
        <v>381</v>
      </c>
      <c r="C42" s="121" t="s">
        <v>838</v>
      </c>
      <c r="D42" s="56" t="s">
        <v>1024</v>
      </c>
      <c r="E42" s="55"/>
      <c r="F42" s="55"/>
      <c r="G42" s="55"/>
      <c r="H42" s="55"/>
      <c r="I42" s="55" t="s">
        <v>916</v>
      </c>
      <c r="J42" s="57" t="str">
        <f t="shared" si="2"/>
        <v>à collecter</v>
      </c>
      <c r="K42" s="170"/>
    </row>
    <row r="43" spans="1:11" s="1" customFormat="1" ht="38.15" customHeight="1" outlineLevel="1" x14ac:dyDescent="0.35">
      <c r="A43" s="54" t="s">
        <v>291</v>
      </c>
      <c r="B43" s="58">
        <v>382</v>
      </c>
      <c r="C43" s="120" t="s">
        <v>838</v>
      </c>
      <c r="D43" s="59" t="s">
        <v>1025</v>
      </c>
      <c r="E43" s="501" t="s">
        <v>181</v>
      </c>
      <c r="F43" s="60"/>
      <c r="G43" s="60"/>
      <c r="H43" s="60" t="s">
        <v>186</v>
      </c>
      <c r="I43" s="60" t="s">
        <v>916</v>
      </c>
      <c r="J43" s="61" t="str">
        <f t="shared" si="2"/>
        <v>à collecter</v>
      </c>
      <c r="K43" s="170"/>
    </row>
    <row r="44" spans="1:11" s="1" customFormat="1" ht="38.15" customHeight="1" outlineLevel="1" x14ac:dyDescent="0.35">
      <c r="A44" s="54" t="s">
        <v>291</v>
      </c>
      <c r="B44" s="58">
        <v>383</v>
      </c>
      <c r="C44" s="120" t="s">
        <v>838</v>
      </c>
      <c r="D44" s="59" t="s">
        <v>1026</v>
      </c>
      <c r="E44" s="501" t="s">
        <v>181</v>
      </c>
      <c r="F44" s="60"/>
      <c r="G44" s="60"/>
      <c r="H44" s="60"/>
      <c r="I44" s="60" t="s">
        <v>916</v>
      </c>
      <c r="J44" s="61" t="str">
        <f t="shared" si="2"/>
        <v>à collecter</v>
      </c>
      <c r="K44" s="170"/>
    </row>
    <row r="45" spans="1:11" s="1" customFormat="1" ht="38.15" customHeight="1" outlineLevel="1" x14ac:dyDescent="0.35">
      <c r="A45" s="54" t="s">
        <v>291</v>
      </c>
      <c r="B45" s="58">
        <v>800</v>
      </c>
      <c r="C45" s="120" t="s">
        <v>838</v>
      </c>
      <c r="D45" s="59" t="s">
        <v>1027</v>
      </c>
      <c r="E45" s="501" t="s">
        <v>181</v>
      </c>
      <c r="F45" s="60"/>
      <c r="G45" s="60"/>
      <c r="H45" s="60" t="s">
        <v>186</v>
      </c>
      <c r="I45" s="60" t="s">
        <v>916</v>
      </c>
      <c r="J45" s="61" t="str">
        <f t="shared" si="2"/>
        <v>à collecter</v>
      </c>
      <c r="K45" s="170"/>
    </row>
    <row r="46" spans="1:11" s="1" customFormat="1" ht="38.15" customHeight="1" outlineLevel="1" x14ac:dyDescent="0.35">
      <c r="A46" s="54" t="s">
        <v>291</v>
      </c>
      <c r="B46" s="58">
        <v>801</v>
      </c>
      <c r="C46" s="120" t="s">
        <v>838</v>
      </c>
      <c r="D46" s="59" t="s">
        <v>1028</v>
      </c>
      <c r="E46" s="501" t="s">
        <v>181</v>
      </c>
      <c r="F46" s="60"/>
      <c r="G46" s="60"/>
      <c r="H46" s="60" t="s">
        <v>186</v>
      </c>
      <c r="I46" s="60" t="s">
        <v>916</v>
      </c>
      <c r="J46" s="61" t="str">
        <f t="shared" si="2"/>
        <v>à collecter</v>
      </c>
      <c r="K46" s="170"/>
    </row>
    <row r="47" spans="1:11" s="1" customFormat="1" ht="38.15" customHeight="1" outlineLevel="1" x14ac:dyDescent="0.35">
      <c r="A47" s="54" t="s">
        <v>291</v>
      </c>
      <c r="B47" s="58">
        <v>802</v>
      </c>
      <c r="C47" s="120" t="s">
        <v>838</v>
      </c>
      <c r="D47" s="59" t="s">
        <v>1029</v>
      </c>
      <c r="E47" s="501" t="s">
        <v>181</v>
      </c>
      <c r="F47" s="60"/>
      <c r="G47" s="60"/>
      <c r="H47" s="60" t="s">
        <v>186</v>
      </c>
      <c r="I47" s="60" t="s">
        <v>916</v>
      </c>
      <c r="J47" s="61" t="str">
        <f t="shared" si="2"/>
        <v>à collecter</v>
      </c>
      <c r="K47" s="170"/>
    </row>
    <row r="48" spans="1:11" s="1" customFormat="1" ht="38.15" customHeight="1" outlineLevel="1" x14ac:dyDescent="0.35">
      <c r="A48" s="54" t="s">
        <v>291</v>
      </c>
      <c r="B48" s="58">
        <v>803</v>
      </c>
      <c r="C48" s="120" t="s">
        <v>838</v>
      </c>
      <c r="D48" s="59" t="s">
        <v>299</v>
      </c>
      <c r="E48" s="501" t="s">
        <v>181</v>
      </c>
      <c r="F48" s="60"/>
      <c r="G48" s="60"/>
      <c r="H48" s="60" t="s">
        <v>186</v>
      </c>
      <c r="I48" s="60" t="s">
        <v>916</v>
      </c>
      <c r="J48" s="61" t="str">
        <f t="shared" si="2"/>
        <v>à collecter</v>
      </c>
      <c r="K48" s="170"/>
    </row>
    <row r="49" spans="1:11" s="1" customFormat="1" ht="38.15" customHeight="1" outlineLevel="1" x14ac:dyDescent="0.35">
      <c r="A49" s="54" t="s">
        <v>291</v>
      </c>
      <c r="B49" s="55">
        <v>384</v>
      </c>
      <c r="C49" s="121" t="s">
        <v>838</v>
      </c>
      <c r="D49" s="56" t="s">
        <v>1030</v>
      </c>
      <c r="E49" s="55"/>
      <c r="F49" s="55"/>
      <c r="G49" s="55"/>
      <c r="H49" s="55"/>
      <c r="I49" s="55" t="s">
        <v>916</v>
      </c>
      <c r="J49" s="57" t="str">
        <f t="shared" si="2"/>
        <v>à collecter</v>
      </c>
      <c r="K49" s="170"/>
    </row>
    <row r="50" spans="1:11" s="1" customFormat="1" ht="38.15" customHeight="1" outlineLevel="1" x14ac:dyDescent="0.35">
      <c r="A50" s="54" t="s">
        <v>291</v>
      </c>
      <c r="B50" s="58">
        <v>385</v>
      </c>
      <c r="C50" s="120" t="s">
        <v>838</v>
      </c>
      <c r="D50" s="59" t="s">
        <v>1031</v>
      </c>
      <c r="E50" s="501" t="s">
        <v>181</v>
      </c>
      <c r="F50" s="60"/>
      <c r="G50" s="60"/>
      <c r="H50" s="60" t="s">
        <v>186</v>
      </c>
      <c r="I50" s="60" t="s">
        <v>916</v>
      </c>
      <c r="J50" s="61" t="str">
        <f t="shared" si="2"/>
        <v>à collecter</v>
      </c>
      <c r="K50" s="170"/>
    </row>
    <row r="51" spans="1:11" s="1" customFormat="1" ht="38.15" customHeight="1" outlineLevel="1" x14ac:dyDescent="0.35">
      <c r="A51" s="54" t="s">
        <v>291</v>
      </c>
      <c r="B51" s="58">
        <v>386</v>
      </c>
      <c r="C51" s="120" t="s">
        <v>838</v>
      </c>
      <c r="D51" s="59" t="s">
        <v>1032</v>
      </c>
      <c r="E51" s="501" t="s">
        <v>181</v>
      </c>
      <c r="F51" s="60"/>
      <c r="G51" s="60"/>
      <c r="H51" s="60" t="s">
        <v>186</v>
      </c>
      <c r="I51" s="60" t="s">
        <v>916</v>
      </c>
      <c r="J51" s="61" t="str">
        <f t="shared" si="2"/>
        <v>à collecter</v>
      </c>
      <c r="K51" s="170"/>
    </row>
    <row r="52" spans="1:11" s="1" customFormat="1" ht="38.15" customHeight="1" outlineLevel="1" x14ac:dyDescent="0.35">
      <c r="A52" s="54" t="s">
        <v>291</v>
      </c>
      <c r="B52" s="58">
        <v>387</v>
      </c>
      <c r="C52" s="120" t="s">
        <v>838</v>
      </c>
      <c r="D52" s="59" t="s">
        <v>1033</v>
      </c>
      <c r="E52" s="501" t="s">
        <v>181</v>
      </c>
      <c r="F52" s="60"/>
      <c r="G52" s="60"/>
      <c r="H52" s="60" t="s">
        <v>186</v>
      </c>
      <c r="I52" s="60" t="s">
        <v>916</v>
      </c>
      <c r="J52" s="61" t="str">
        <f t="shared" si="2"/>
        <v>à collecter</v>
      </c>
      <c r="K52" s="170"/>
    </row>
    <row r="53" spans="1:11" s="1" customFormat="1" ht="38.15" customHeight="1" outlineLevel="1" x14ac:dyDescent="0.35">
      <c r="A53" s="54" t="s">
        <v>291</v>
      </c>
      <c r="B53" s="58">
        <v>388</v>
      </c>
      <c r="C53" s="120" t="s">
        <v>838</v>
      </c>
      <c r="D53" s="59" t="s">
        <v>1034</v>
      </c>
      <c r="E53" s="501" t="s">
        <v>181</v>
      </c>
      <c r="F53" s="60"/>
      <c r="G53" s="60"/>
      <c r="H53" s="60" t="s">
        <v>186</v>
      </c>
      <c r="I53" s="60" t="s">
        <v>916</v>
      </c>
      <c r="J53" s="61" t="str">
        <f t="shared" si="2"/>
        <v>à collecter</v>
      </c>
      <c r="K53" s="170"/>
    </row>
    <row r="54" spans="1:11" s="1" customFormat="1" ht="38.15" customHeight="1" outlineLevel="1" x14ac:dyDescent="0.35">
      <c r="A54" s="54" t="s">
        <v>291</v>
      </c>
      <c r="B54" s="58">
        <v>389</v>
      </c>
      <c r="C54" s="120" t="s">
        <v>838</v>
      </c>
      <c r="D54" s="59" t="s">
        <v>1035</v>
      </c>
      <c r="E54" s="501" t="s">
        <v>181</v>
      </c>
      <c r="F54" s="60"/>
      <c r="G54" s="60"/>
      <c r="H54" s="60" t="s">
        <v>186</v>
      </c>
      <c r="I54" s="60" t="s">
        <v>916</v>
      </c>
      <c r="J54" s="61" t="str">
        <f t="shared" si="2"/>
        <v>à collecter</v>
      </c>
      <c r="K54" s="170"/>
    </row>
    <row r="55" spans="1:11" s="1" customFormat="1" ht="38.15" customHeight="1" outlineLevel="1" x14ac:dyDescent="0.35">
      <c r="A55" s="54" t="s">
        <v>291</v>
      </c>
      <c r="B55" s="58">
        <v>390</v>
      </c>
      <c r="C55" s="120" t="s">
        <v>838</v>
      </c>
      <c r="D55" s="59" t="s">
        <v>1036</v>
      </c>
      <c r="E55" s="501" t="s">
        <v>181</v>
      </c>
      <c r="F55" s="60"/>
      <c r="G55" s="60"/>
      <c r="H55" s="60" t="s">
        <v>186</v>
      </c>
      <c r="I55" s="60" t="s">
        <v>916</v>
      </c>
      <c r="J55" s="61" t="str">
        <f t="shared" si="2"/>
        <v>à collecter</v>
      </c>
      <c r="K55" s="170"/>
    </row>
    <row r="56" spans="1:11" s="1" customFormat="1" ht="38.15" customHeight="1" outlineLevel="1" x14ac:dyDescent="0.35">
      <c r="A56" s="54" t="s">
        <v>291</v>
      </c>
      <c r="B56" s="58">
        <v>804</v>
      </c>
      <c r="C56" s="120" t="s">
        <v>838</v>
      </c>
      <c r="D56" s="59" t="s">
        <v>1037</v>
      </c>
      <c r="E56" s="501" t="s">
        <v>181</v>
      </c>
      <c r="F56" s="60"/>
      <c r="G56" s="60"/>
      <c r="H56" s="60" t="s">
        <v>186</v>
      </c>
      <c r="I56" s="60" t="s">
        <v>916</v>
      </c>
      <c r="J56" s="61" t="str">
        <f t="shared" si="2"/>
        <v>à collecter</v>
      </c>
      <c r="K56" s="170"/>
    </row>
    <row r="57" spans="1:11" s="1" customFormat="1" ht="38.15" customHeight="1" outlineLevel="1" x14ac:dyDescent="0.35">
      <c r="A57" s="54" t="s">
        <v>291</v>
      </c>
      <c r="B57" s="58">
        <v>805</v>
      </c>
      <c r="C57" s="120" t="s">
        <v>838</v>
      </c>
      <c r="D57" s="59" t="s">
        <v>300</v>
      </c>
      <c r="E57" s="501" t="s">
        <v>181</v>
      </c>
      <c r="F57" s="60"/>
      <c r="G57" s="60"/>
      <c r="H57" s="60" t="s">
        <v>186</v>
      </c>
      <c r="I57" s="60" t="s">
        <v>916</v>
      </c>
      <c r="J57" s="61" t="str">
        <f t="shared" si="2"/>
        <v>à collecter</v>
      </c>
      <c r="K57" s="170"/>
    </row>
    <row r="58" spans="1:11" s="1" customFormat="1" ht="38.15" customHeight="1" outlineLevel="1" x14ac:dyDescent="0.35">
      <c r="A58" s="54" t="s">
        <v>291</v>
      </c>
      <c r="B58" s="58">
        <v>806</v>
      </c>
      <c r="C58" s="120" t="s">
        <v>838</v>
      </c>
      <c r="D58" s="59" t="s">
        <v>1038</v>
      </c>
      <c r="E58" s="501" t="s">
        <v>181</v>
      </c>
      <c r="F58" s="60"/>
      <c r="G58" s="60"/>
      <c r="H58" s="60" t="s">
        <v>186</v>
      </c>
      <c r="I58" s="60" t="s">
        <v>916</v>
      </c>
      <c r="J58" s="61" t="str">
        <f t="shared" si="2"/>
        <v>à collecter</v>
      </c>
      <c r="K58" s="170"/>
    </row>
    <row r="59" spans="1:11" s="1" customFormat="1" ht="38.15" customHeight="1" outlineLevel="1" x14ac:dyDescent="0.35">
      <c r="A59" s="54" t="s">
        <v>291</v>
      </c>
      <c r="B59" s="58">
        <v>807</v>
      </c>
      <c r="C59" s="120" t="s">
        <v>838</v>
      </c>
      <c r="D59" s="59" t="s">
        <v>1039</v>
      </c>
      <c r="E59" s="501" t="s">
        <v>181</v>
      </c>
      <c r="F59" s="60"/>
      <c r="G59" s="60"/>
      <c r="H59" s="60" t="s">
        <v>186</v>
      </c>
      <c r="I59" s="60" t="s">
        <v>916</v>
      </c>
      <c r="J59" s="61" t="str">
        <f t="shared" si="2"/>
        <v>à collecter</v>
      </c>
      <c r="K59" s="170"/>
    </row>
    <row r="60" spans="1:11" s="1" customFormat="1" ht="38.15" customHeight="1" outlineLevel="1" x14ac:dyDescent="0.35">
      <c r="A60" s="54" t="s">
        <v>291</v>
      </c>
      <c r="B60" s="55">
        <v>391</v>
      </c>
      <c r="C60" s="121" t="s">
        <v>838</v>
      </c>
      <c r="D60" s="56" t="s">
        <v>1040</v>
      </c>
      <c r="E60" s="55"/>
      <c r="F60" s="55"/>
      <c r="G60" s="55"/>
      <c r="H60" s="55"/>
      <c r="I60" s="55" t="s">
        <v>916</v>
      </c>
      <c r="J60" s="57" t="str">
        <f t="shared" si="2"/>
        <v>à collecter</v>
      </c>
      <c r="K60" s="170"/>
    </row>
    <row r="61" spans="1:11" s="1" customFormat="1" ht="38.15" customHeight="1" outlineLevel="1" x14ac:dyDescent="0.35">
      <c r="A61" s="54" t="s">
        <v>291</v>
      </c>
      <c r="B61" s="58">
        <v>392</v>
      </c>
      <c r="C61" s="120" t="s">
        <v>838</v>
      </c>
      <c r="D61" s="59" t="s">
        <v>1041</v>
      </c>
      <c r="E61" s="501" t="s">
        <v>181</v>
      </c>
      <c r="F61" s="60"/>
      <c r="G61" s="60"/>
      <c r="H61" s="60" t="s">
        <v>186</v>
      </c>
      <c r="I61" s="60" t="s">
        <v>916</v>
      </c>
      <c r="J61" s="61" t="str">
        <f t="shared" si="2"/>
        <v>à collecter</v>
      </c>
      <c r="K61" s="170"/>
    </row>
    <row r="62" spans="1:11" s="1" customFormat="1" ht="38.15" customHeight="1" outlineLevel="1" x14ac:dyDescent="0.35">
      <c r="A62" s="54" t="s">
        <v>291</v>
      </c>
      <c r="B62" s="58">
        <v>808</v>
      </c>
      <c r="C62" s="120" t="s">
        <v>838</v>
      </c>
      <c r="D62" s="59" t="s">
        <v>301</v>
      </c>
      <c r="E62" s="501" t="s">
        <v>181</v>
      </c>
      <c r="F62" s="60"/>
      <c r="G62" s="60"/>
      <c r="H62" s="60" t="s">
        <v>186</v>
      </c>
      <c r="I62" s="60" t="s">
        <v>916</v>
      </c>
      <c r="J62" s="61" t="str">
        <f t="shared" si="2"/>
        <v>à collecter</v>
      </c>
      <c r="K62" s="170"/>
    </row>
    <row r="63" spans="1:11" s="1" customFormat="1" ht="38.15" customHeight="1" outlineLevel="1" x14ac:dyDescent="0.35">
      <c r="A63" s="54" t="s">
        <v>291</v>
      </c>
      <c r="B63" s="58">
        <v>809</v>
      </c>
      <c r="C63" s="120" t="s">
        <v>838</v>
      </c>
      <c r="D63" s="59" t="s">
        <v>1042</v>
      </c>
      <c r="E63" s="501" t="s">
        <v>181</v>
      </c>
      <c r="F63" s="60"/>
      <c r="G63" s="60"/>
      <c r="H63" s="60" t="s">
        <v>186</v>
      </c>
      <c r="I63" s="60" t="s">
        <v>916</v>
      </c>
      <c r="J63" s="61" t="str">
        <f t="shared" si="2"/>
        <v>à collecter</v>
      </c>
      <c r="K63" s="170"/>
    </row>
    <row r="64" spans="1:11" s="1" customFormat="1" ht="38.15" customHeight="1" outlineLevel="1" x14ac:dyDescent="0.35">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x14ac:dyDescent="0.35">
      <c r="A65" s="54" t="s">
        <v>291</v>
      </c>
      <c r="B65" s="139">
        <v>830</v>
      </c>
      <c r="C65" s="121" t="s">
        <v>838</v>
      </c>
      <c r="D65" s="62" t="s">
        <v>497</v>
      </c>
      <c r="E65" s="55"/>
      <c r="F65" s="62" t="s">
        <v>874</v>
      </c>
      <c r="G65" s="63" t="s">
        <v>302</v>
      </c>
      <c r="H65" s="63"/>
      <c r="I65" s="63" t="s">
        <v>916</v>
      </c>
      <c r="J65" s="64" t="str">
        <f t="shared" si="2"/>
        <v>à collecter</v>
      </c>
      <c r="K65" s="170"/>
    </row>
    <row r="66" spans="1:11" s="1" customFormat="1" ht="38.15" customHeight="1" outlineLevel="1" x14ac:dyDescent="0.35">
      <c r="A66" s="54" t="s">
        <v>291</v>
      </c>
      <c r="B66" s="55">
        <v>394</v>
      </c>
      <c r="C66" s="119" t="s">
        <v>839</v>
      </c>
      <c r="D66" s="47"/>
      <c r="E66" s="55"/>
      <c r="F66" s="55"/>
      <c r="G66" s="55"/>
      <c r="H66" s="55"/>
      <c r="I66" s="55" t="s">
        <v>916</v>
      </c>
      <c r="J66" s="57" t="str">
        <f t="shared" si="2"/>
        <v>à collecter</v>
      </c>
      <c r="K66" s="170"/>
    </row>
    <row r="67" spans="1:11" s="1" customFormat="1" ht="38.15" customHeight="1" outlineLevel="1" x14ac:dyDescent="0.35">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5" customHeight="1" outlineLevel="1" x14ac:dyDescent="0.35">
      <c r="A68" s="54" t="s">
        <v>291</v>
      </c>
      <c r="B68" s="58">
        <v>404</v>
      </c>
      <c r="C68" s="120" t="s">
        <v>841</v>
      </c>
      <c r="D68" s="59" t="s">
        <v>305</v>
      </c>
      <c r="E68" s="501" t="s">
        <v>181</v>
      </c>
      <c r="F68" s="60"/>
      <c r="G68" s="60"/>
      <c r="H68" s="60" t="s">
        <v>186</v>
      </c>
      <c r="I68" s="60" t="s">
        <v>916</v>
      </c>
      <c r="J68" s="61" t="str">
        <f t="shared" si="3"/>
        <v>à collecter</v>
      </c>
      <c r="K68" s="170"/>
    </row>
    <row r="69" spans="1:11" s="1" customFormat="1" ht="38.15" customHeight="1" outlineLevel="1" x14ac:dyDescent="0.35">
      <c r="A69" s="54" t="s">
        <v>291</v>
      </c>
      <c r="B69" s="58">
        <v>405</v>
      </c>
      <c r="C69" s="120" t="s">
        <v>842</v>
      </c>
      <c r="D69" s="59" t="s">
        <v>306</v>
      </c>
      <c r="E69" s="501" t="s">
        <v>181</v>
      </c>
      <c r="F69" s="60"/>
      <c r="G69" s="60"/>
      <c r="H69" s="60" t="s">
        <v>186</v>
      </c>
      <c r="I69" s="60" t="s">
        <v>916</v>
      </c>
      <c r="J69" s="61" t="str">
        <f t="shared" si="3"/>
        <v>à collecter</v>
      </c>
      <c r="K69" s="170"/>
    </row>
    <row r="70" spans="1:11" s="1" customFormat="1" ht="38.15" customHeight="1" outlineLevel="1" x14ac:dyDescent="0.35">
      <c r="A70" s="54" t="s">
        <v>291</v>
      </c>
      <c r="B70" s="58">
        <v>406</v>
      </c>
      <c r="C70" s="120" t="s">
        <v>843</v>
      </c>
      <c r="D70" s="59" t="s">
        <v>307</v>
      </c>
      <c r="E70" s="501" t="s">
        <v>181</v>
      </c>
      <c r="F70" s="60"/>
      <c r="G70" s="60"/>
      <c r="H70" s="60" t="s">
        <v>186</v>
      </c>
      <c r="I70" s="60" t="s">
        <v>916</v>
      </c>
      <c r="J70" s="61" t="str">
        <f t="shared" si="3"/>
        <v>à collecter</v>
      </c>
      <c r="K70" s="170"/>
    </row>
    <row r="71" spans="1:11" s="1" customFormat="1" ht="38.15" customHeight="1" outlineLevel="1" x14ac:dyDescent="0.35">
      <c r="A71" s="54" t="s">
        <v>291</v>
      </c>
      <c r="B71" s="58">
        <v>407</v>
      </c>
      <c r="C71" s="120" t="s">
        <v>844</v>
      </c>
      <c r="D71" s="59" t="s">
        <v>308</v>
      </c>
      <c r="E71" s="501" t="s">
        <v>181</v>
      </c>
      <c r="F71" s="60"/>
      <c r="G71" s="60"/>
      <c r="H71" s="60" t="s">
        <v>186</v>
      </c>
      <c r="I71" s="60" t="s">
        <v>916</v>
      </c>
      <c r="J71" s="61" t="str">
        <f t="shared" si="3"/>
        <v>à collecter</v>
      </c>
      <c r="K71" s="170"/>
    </row>
    <row r="72" spans="1:11" s="1" customFormat="1" ht="38.15" customHeight="1" outlineLevel="1" x14ac:dyDescent="0.35">
      <c r="A72" s="54" t="s">
        <v>291</v>
      </c>
      <c r="B72" s="58">
        <v>408</v>
      </c>
      <c r="C72" s="120" t="s">
        <v>845</v>
      </c>
      <c r="D72" s="59" t="s">
        <v>309</v>
      </c>
      <c r="E72" s="501" t="s">
        <v>181</v>
      </c>
      <c r="F72" s="60"/>
      <c r="G72" s="60"/>
      <c r="H72" s="60" t="s">
        <v>186</v>
      </c>
      <c r="I72" s="60" t="s">
        <v>916</v>
      </c>
      <c r="J72" s="61" t="str">
        <f t="shared" si="3"/>
        <v>à collecter</v>
      </c>
      <c r="K72" s="170"/>
    </row>
    <row r="73" spans="1:11" s="1" customFormat="1" ht="38.15" customHeight="1" outlineLevel="1" x14ac:dyDescent="0.35">
      <c r="A73" s="54" t="s">
        <v>291</v>
      </c>
      <c r="B73" s="58">
        <v>409</v>
      </c>
      <c r="C73" s="120" t="s">
        <v>846</v>
      </c>
      <c r="D73" s="59" t="s">
        <v>310</v>
      </c>
      <c r="E73" s="501" t="s">
        <v>181</v>
      </c>
      <c r="F73" s="60"/>
      <c r="G73" s="60"/>
      <c r="H73" s="60" t="s">
        <v>186</v>
      </c>
      <c r="I73" s="60" t="s">
        <v>916</v>
      </c>
      <c r="J73" s="61" t="str">
        <f t="shared" si="3"/>
        <v>à collecter</v>
      </c>
      <c r="K73" s="170"/>
    </row>
    <row r="74" spans="1:11" s="1" customFormat="1" ht="38.15" customHeight="1" outlineLevel="1" x14ac:dyDescent="0.35">
      <c r="A74" s="54" t="s">
        <v>291</v>
      </c>
      <c r="B74" s="58">
        <v>410</v>
      </c>
      <c r="C74" s="120" t="s">
        <v>847</v>
      </c>
      <c r="D74" s="59" t="s">
        <v>311</v>
      </c>
      <c r="E74" s="501" t="s">
        <v>181</v>
      </c>
      <c r="F74" s="60"/>
      <c r="G74" s="60"/>
      <c r="H74" s="60" t="s">
        <v>186</v>
      </c>
      <c r="I74" s="60" t="s">
        <v>916</v>
      </c>
      <c r="J74" s="61" t="str">
        <f t="shared" si="3"/>
        <v>à collecter</v>
      </c>
      <c r="K74" s="170"/>
    </row>
    <row r="75" spans="1:11" s="1" customFormat="1" ht="38.15" customHeight="1" outlineLevel="1" x14ac:dyDescent="0.35">
      <c r="A75" s="54" t="s">
        <v>291</v>
      </c>
      <c r="B75" s="55">
        <v>411</v>
      </c>
      <c r="C75" s="121" t="s">
        <v>848</v>
      </c>
      <c r="D75" s="62" t="s">
        <v>730</v>
      </c>
      <c r="E75" s="55"/>
      <c r="F75" s="63" t="s">
        <v>312</v>
      </c>
      <c r="G75" s="63"/>
      <c r="H75" s="63"/>
      <c r="I75" s="63" t="s">
        <v>916</v>
      </c>
      <c r="J75" s="64" t="str">
        <f t="shared" si="3"/>
        <v>à collecter</v>
      </c>
      <c r="K75" s="170"/>
    </row>
    <row r="76" spans="1:11" s="1" customFormat="1" ht="38.15" customHeight="1" outlineLevel="1" x14ac:dyDescent="0.35">
      <c r="A76" s="54" t="s">
        <v>291</v>
      </c>
      <c r="B76" s="55">
        <v>412</v>
      </c>
      <c r="C76" s="119" t="s">
        <v>849</v>
      </c>
      <c r="D76" s="47"/>
      <c r="E76" s="55"/>
      <c r="F76" s="55"/>
      <c r="G76" s="55" t="s">
        <v>182</v>
      </c>
      <c r="H76" s="55"/>
      <c r="I76" s="55" t="s">
        <v>916</v>
      </c>
      <c r="J76" s="57" t="str">
        <f t="shared" si="3"/>
        <v>à collecter</v>
      </c>
      <c r="K76" s="170"/>
    </row>
    <row r="77" spans="1:11" s="1" customFormat="1" ht="38.15" customHeight="1" outlineLevel="1" x14ac:dyDescent="0.35">
      <c r="A77" s="54" t="s">
        <v>291</v>
      </c>
      <c r="B77" s="139">
        <v>418</v>
      </c>
      <c r="C77" s="121" t="s">
        <v>849</v>
      </c>
      <c r="D77" s="62" t="s">
        <v>507</v>
      </c>
      <c r="E77" s="55"/>
      <c r="F77" s="63" t="s">
        <v>872</v>
      </c>
      <c r="G77" s="65"/>
      <c r="H77" s="63"/>
      <c r="I77" s="63" t="s">
        <v>916</v>
      </c>
      <c r="J77" s="64" t="str">
        <f t="shared" si="3"/>
        <v>à collecter</v>
      </c>
      <c r="K77" s="170"/>
    </row>
    <row r="78" spans="1:11" s="1" customFormat="1" ht="38.15" customHeight="1" outlineLevel="1" x14ac:dyDescent="0.35">
      <c r="A78" s="54" t="s">
        <v>291</v>
      </c>
      <c r="B78" s="58">
        <v>419</v>
      </c>
      <c r="C78" s="120" t="s">
        <v>849</v>
      </c>
      <c r="D78" s="59" t="s">
        <v>316</v>
      </c>
      <c r="E78" s="501" t="s">
        <v>181</v>
      </c>
      <c r="F78" s="60"/>
      <c r="G78" s="60"/>
      <c r="H78" s="60" t="s">
        <v>186</v>
      </c>
      <c r="I78" s="60" t="s">
        <v>916</v>
      </c>
      <c r="J78" s="61" t="str">
        <f t="shared" si="3"/>
        <v>à collecter</v>
      </c>
      <c r="K78" s="170"/>
    </row>
    <row r="79" spans="1:11" s="1" customFormat="1" ht="38.15" customHeight="1" outlineLevel="1" x14ac:dyDescent="0.35">
      <c r="A79" s="54" t="s">
        <v>291</v>
      </c>
      <c r="B79" s="58">
        <v>812</v>
      </c>
      <c r="C79" s="120" t="s">
        <v>849</v>
      </c>
      <c r="D79" s="59" t="s">
        <v>318</v>
      </c>
      <c r="E79" s="501" t="s">
        <v>181</v>
      </c>
      <c r="F79" s="60"/>
      <c r="G79" s="60"/>
      <c r="H79" s="60" t="s">
        <v>186</v>
      </c>
      <c r="I79" s="60" t="s">
        <v>916</v>
      </c>
      <c r="J79" s="61" t="str">
        <f t="shared" si="3"/>
        <v>à collecter</v>
      </c>
      <c r="K79" s="170"/>
    </row>
    <row r="80" spans="1:11" s="1" customFormat="1" ht="38.15" customHeight="1" outlineLevel="1" x14ac:dyDescent="0.35">
      <c r="A80" s="54" t="s">
        <v>291</v>
      </c>
      <c r="B80" s="58">
        <v>420</v>
      </c>
      <c r="C80" s="120" t="s">
        <v>849</v>
      </c>
      <c r="D80" s="59" t="s">
        <v>313</v>
      </c>
      <c r="E80" s="501" t="s">
        <v>181</v>
      </c>
      <c r="F80" s="60"/>
      <c r="G80" s="60"/>
      <c r="H80" s="60" t="s">
        <v>186</v>
      </c>
      <c r="I80" s="60" t="s">
        <v>916</v>
      </c>
      <c r="J80" s="61" t="str">
        <f t="shared" si="3"/>
        <v>à collecter</v>
      </c>
      <c r="K80" s="170"/>
    </row>
    <row r="81" spans="1:11" s="1" customFormat="1" ht="38.15" customHeight="1" outlineLevel="1" x14ac:dyDescent="0.35">
      <c r="A81" s="54" t="s">
        <v>291</v>
      </c>
      <c r="B81" s="58">
        <v>421</v>
      </c>
      <c r="C81" s="120" t="s">
        <v>849</v>
      </c>
      <c r="D81" s="59" t="s">
        <v>314</v>
      </c>
      <c r="E81" s="501" t="s">
        <v>181</v>
      </c>
      <c r="F81" s="60"/>
      <c r="G81" s="60"/>
      <c r="H81" s="60" t="s">
        <v>186</v>
      </c>
      <c r="I81" s="60" t="s">
        <v>916</v>
      </c>
      <c r="J81" s="61" t="str">
        <f t="shared" si="3"/>
        <v>à collecter</v>
      </c>
      <c r="K81" s="170"/>
    </row>
    <row r="82" spans="1:11" s="1" customFormat="1" ht="38.15" customHeight="1" outlineLevel="1" x14ac:dyDescent="0.35">
      <c r="A82" s="54" t="s">
        <v>291</v>
      </c>
      <c r="B82" s="58">
        <v>422</v>
      </c>
      <c r="C82" s="120" t="s">
        <v>849</v>
      </c>
      <c r="D82" s="59" t="s">
        <v>317</v>
      </c>
      <c r="E82" s="501" t="s">
        <v>181</v>
      </c>
      <c r="F82" s="60"/>
      <c r="G82" s="60"/>
      <c r="H82" s="60" t="s">
        <v>186</v>
      </c>
      <c r="I82" s="60" t="s">
        <v>916</v>
      </c>
      <c r="J82" s="61" t="str">
        <f t="shared" si="3"/>
        <v>à collecter</v>
      </c>
      <c r="K82" s="170"/>
    </row>
    <row r="83" spans="1:11" s="1" customFormat="1" ht="38.15" customHeight="1" outlineLevel="1" x14ac:dyDescent="0.35">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x14ac:dyDescent="0.35">
      <c r="A84" s="54" t="s">
        <v>291</v>
      </c>
      <c r="B84" s="135">
        <v>424</v>
      </c>
      <c r="C84" s="136" t="s">
        <v>849</v>
      </c>
      <c r="D84" s="132" t="s">
        <v>1051</v>
      </c>
      <c r="E84" s="506"/>
      <c r="F84" s="132" t="s">
        <v>873</v>
      </c>
      <c r="G84" s="133"/>
      <c r="H84" s="133"/>
      <c r="I84" s="133" t="s">
        <v>916</v>
      </c>
      <c r="J84" s="134" t="str">
        <f t="shared" si="3"/>
        <v>à collecter</v>
      </c>
      <c r="K84" s="170"/>
    </row>
    <row r="85" spans="1:11" s="1" customFormat="1" ht="38.15" customHeight="1" outlineLevel="1" x14ac:dyDescent="0.35">
      <c r="A85" s="54" t="s">
        <v>291</v>
      </c>
      <c r="B85" s="58">
        <v>425</v>
      </c>
      <c r="C85" s="120" t="s">
        <v>849</v>
      </c>
      <c r="D85" s="59" t="s">
        <v>1044</v>
      </c>
      <c r="E85" s="501"/>
      <c r="F85" s="60"/>
      <c r="G85" s="60"/>
      <c r="H85" s="60"/>
      <c r="I85" s="60" t="s">
        <v>916</v>
      </c>
      <c r="J85" s="61" t="str">
        <f t="shared" si="3"/>
        <v>à collecter</v>
      </c>
      <c r="K85" s="170"/>
    </row>
    <row r="86" spans="1:11" s="1" customFormat="1" ht="43.5" outlineLevel="1" x14ac:dyDescent="0.35">
      <c r="A86" s="54"/>
      <c r="B86" s="632">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58" outlineLevel="1" x14ac:dyDescent="0.35">
      <c r="A87" s="54"/>
      <c r="B87" s="632">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99999999999999" customHeight="1" outlineLevel="1" thickBot="1" x14ac:dyDescent="0.4">
      <c r="A88" s="284"/>
      <c r="B88" s="285"/>
      <c r="C88" s="286"/>
      <c r="D88" s="287"/>
      <c r="E88" s="507"/>
      <c r="F88" s="289"/>
      <c r="G88" s="288"/>
      <c r="H88" s="288"/>
      <c r="I88" s="171"/>
      <c r="J88" s="288"/>
      <c r="K88" s="172"/>
    </row>
    <row r="89" spans="1:11" s="1" customFormat="1" ht="35.15" customHeight="1" outlineLevel="1" thickBot="1" x14ac:dyDescent="0.4">
      <c r="A89" s="48" t="s">
        <v>291</v>
      </c>
      <c r="B89" s="53"/>
      <c r="C89" s="53"/>
      <c r="D89" s="47"/>
      <c r="E89" s="504"/>
      <c r="F89" s="3"/>
      <c r="G89" s="46"/>
      <c r="H89" s="46"/>
      <c r="I89" s="46"/>
      <c r="J89" s="46"/>
    </row>
    <row r="90" spans="1:11" s="1" customFormat="1" ht="38.15" customHeight="1" outlineLevel="1" thickBot="1" x14ac:dyDescent="0.4">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5" customHeight="1" x14ac:dyDescent="0.35">
      <c r="J91" s="1"/>
      <c r="K91" s="1"/>
    </row>
    <row r="92" spans="1:11" ht="38.15" customHeight="1" x14ac:dyDescent="0.35">
      <c r="J92" s="1"/>
      <c r="K92" s="1"/>
    </row>
    <row r="93" spans="1:11" ht="38.15" customHeight="1" x14ac:dyDescent="0.35">
      <c r="J93" s="1"/>
      <c r="K93" s="1"/>
    </row>
    <row r="94" spans="1:11" ht="38.15" customHeight="1" x14ac:dyDescent="0.35">
      <c r="J94" s="1"/>
      <c r="K94" s="1"/>
    </row>
    <row r="95" spans="1:11" ht="38.15" customHeight="1" x14ac:dyDescent="0.35">
      <c r="J95" s="1"/>
      <c r="K95" s="1"/>
    </row>
    <row r="96" spans="1:11" ht="38.15" customHeight="1" x14ac:dyDescent="0.35">
      <c r="J96" s="1"/>
      <c r="K96" s="1"/>
    </row>
    <row r="97" spans="10:11" ht="38.15" customHeight="1" x14ac:dyDescent="0.35">
      <c r="J97" s="1"/>
      <c r="K97" s="1"/>
    </row>
    <row r="98" spans="10:11" ht="38.15" customHeight="1" x14ac:dyDescent="0.35">
      <c r="J98" s="1"/>
      <c r="K98" s="1"/>
    </row>
    <row r="99" spans="10:11" ht="38.15" customHeight="1" x14ac:dyDescent="0.35">
      <c r="J99" s="1"/>
      <c r="K99" s="1"/>
    </row>
    <row r="100" spans="10:11" ht="38.15" customHeight="1" x14ac:dyDescent="0.35">
      <c r="J100" s="1"/>
      <c r="K100" s="1"/>
    </row>
    <row r="101" spans="10:11" ht="38.15" customHeight="1" x14ac:dyDescent="0.35">
      <c r="J101" s="1"/>
      <c r="K101" s="1"/>
    </row>
    <row r="102" spans="10:11" ht="38.15" customHeight="1" x14ac:dyDescent="0.35">
      <c r="J102" s="1"/>
      <c r="K102" s="1"/>
    </row>
    <row r="103" spans="10:11" ht="38.15" customHeight="1" x14ac:dyDescent="0.35">
      <c r="J103" s="1"/>
      <c r="K103" s="1"/>
    </row>
    <row r="104" spans="10:11" ht="38.15" customHeight="1" x14ac:dyDescent="0.35">
      <c r="J104" s="1"/>
      <c r="K104" s="1"/>
    </row>
    <row r="105" spans="10:11" ht="38.15" customHeight="1" x14ac:dyDescent="0.35">
      <c r="J105" s="1"/>
      <c r="K105" s="1"/>
    </row>
    <row r="106" spans="10:11" ht="38.15" customHeight="1" x14ac:dyDescent="0.35">
      <c r="J106" s="1"/>
      <c r="K106" s="1"/>
    </row>
    <row r="107" spans="10:11" ht="38.15" customHeight="1" x14ac:dyDescent="0.35">
      <c r="J107" s="1"/>
      <c r="K107" s="1"/>
    </row>
    <row r="108" spans="10:11" ht="38.15" customHeight="1" x14ac:dyDescent="0.35">
      <c r="J108" s="1"/>
      <c r="K108" s="1"/>
    </row>
    <row r="109" spans="10:11" ht="38.15" customHeight="1" x14ac:dyDescent="0.35">
      <c r="J109" s="1"/>
      <c r="K109" s="1"/>
    </row>
    <row r="110" spans="10:11" ht="38.15" customHeight="1" x14ac:dyDescent="0.35">
      <c r="J110" s="1"/>
      <c r="K110" s="1"/>
    </row>
    <row r="111" spans="10:11" ht="38.15" customHeight="1" x14ac:dyDescent="0.35">
      <c r="J111" s="1"/>
      <c r="K111" s="1"/>
    </row>
    <row r="112" spans="10:11" ht="38.15" customHeight="1" x14ac:dyDescent="0.35">
      <c r="J112" s="1"/>
      <c r="K112" s="1"/>
    </row>
    <row r="113" spans="10:11" ht="38.15" customHeight="1" x14ac:dyDescent="0.35">
      <c r="J113" s="1"/>
      <c r="K113" s="1"/>
    </row>
    <row r="114" spans="10:11" ht="38.15" customHeight="1" x14ac:dyDescent="0.35">
      <c r="J114" s="1"/>
      <c r="K114" s="1"/>
    </row>
    <row r="115" spans="10:11" ht="38.15" customHeight="1" x14ac:dyDescent="0.35">
      <c r="J115" s="1"/>
      <c r="K115" s="1"/>
    </row>
    <row r="116" spans="10:11" ht="38.15" customHeight="1" x14ac:dyDescent="0.35">
      <c r="J116" s="1"/>
      <c r="K116" s="1"/>
    </row>
    <row r="117" spans="10:11" ht="38.15" customHeight="1" x14ac:dyDescent="0.35">
      <c r="J117" s="1"/>
      <c r="K117" s="1"/>
    </row>
    <row r="118" spans="10:11" ht="38.15" customHeight="1" x14ac:dyDescent="0.35">
      <c r="J118" s="1"/>
      <c r="K118" s="1"/>
    </row>
    <row r="119" spans="10:11" ht="38.15" customHeight="1" x14ac:dyDescent="0.35">
      <c r="J119" s="1"/>
      <c r="K119" s="1"/>
    </row>
    <row r="120" spans="10:11" ht="38.15" customHeight="1" x14ac:dyDescent="0.35">
      <c r="J120" s="1"/>
      <c r="K120" s="1"/>
    </row>
    <row r="121" spans="10:11" ht="38.15" customHeight="1" x14ac:dyDescent="0.35">
      <c r="J121" s="1"/>
      <c r="K121" s="1"/>
    </row>
    <row r="122" spans="10:11" ht="38.15" customHeight="1" x14ac:dyDescent="0.35">
      <c r="J122" s="1"/>
      <c r="K122" s="1"/>
    </row>
    <row r="123" spans="10:11" ht="38.15" customHeight="1" x14ac:dyDescent="0.35">
      <c r="J123" s="1"/>
      <c r="K123" s="1"/>
    </row>
    <row r="124" spans="10:11" ht="38.15" customHeight="1" x14ac:dyDescent="0.35">
      <c r="J124" s="1"/>
      <c r="K124" s="1"/>
    </row>
    <row r="125" spans="10:11" ht="38.15" customHeight="1" x14ac:dyDescent="0.35">
      <c r="J125" s="1"/>
      <c r="K125" s="1"/>
    </row>
    <row r="126" spans="10:11" ht="38.15" customHeight="1" x14ac:dyDescent="0.35">
      <c r="J126" s="1"/>
      <c r="K126" s="1"/>
    </row>
    <row r="127" spans="10:11" ht="38.15" customHeight="1" x14ac:dyDescent="0.35">
      <c r="J127" s="1"/>
      <c r="K127" s="1"/>
    </row>
    <row r="128" spans="10:11" ht="38.15" customHeight="1" x14ac:dyDescent="0.35">
      <c r="J128" s="1"/>
      <c r="K128" s="1"/>
    </row>
    <row r="129" spans="10:11" ht="38.15" customHeight="1" x14ac:dyDescent="0.35">
      <c r="J129" s="1"/>
      <c r="K129" s="1"/>
    </row>
    <row r="130" spans="10:11" ht="38.15" customHeight="1" x14ac:dyDescent="0.35">
      <c r="J130" s="1"/>
      <c r="K130" s="1"/>
    </row>
    <row r="131" spans="10:11" ht="38.15" customHeight="1" x14ac:dyDescent="0.35">
      <c r="J131" s="1"/>
      <c r="K131" s="1"/>
    </row>
    <row r="132" spans="10:11" ht="38.15" customHeight="1" x14ac:dyDescent="0.35">
      <c r="J132" s="1"/>
      <c r="K132" s="1"/>
    </row>
    <row r="133" spans="10:11" ht="38.15" customHeight="1" x14ac:dyDescent="0.35">
      <c r="J133" s="1"/>
      <c r="K133" s="1"/>
    </row>
    <row r="134" spans="10:11" ht="38.15" customHeight="1" x14ac:dyDescent="0.35">
      <c r="J134" s="1"/>
      <c r="K134" s="1"/>
    </row>
    <row r="135" spans="10:11" ht="38.15" customHeight="1" x14ac:dyDescent="0.35">
      <c r="J135" s="1"/>
      <c r="K135" s="1"/>
    </row>
    <row r="136" spans="10:11" ht="38.15" customHeight="1" x14ac:dyDescent="0.35">
      <c r="J136" s="1"/>
      <c r="K136" s="1"/>
    </row>
    <row r="137" spans="10:11" ht="38.15" customHeight="1" x14ac:dyDescent="0.35">
      <c r="J137" s="1"/>
      <c r="K137" s="1"/>
    </row>
    <row r="138" spans="10:11" ht="38.15" customHeight="1" x14ac:dyDescent="0.35">
      <c r="J138" s="1"/>
      <c r="K138" s="1"/>
    </row>
    <row r="139" spans="10:11" ht="38.15" customHeight="1" x14ac:dyDescent="0.35">
      <c r="J139" s="1"/>
      <c r="K139" s="1"/>
    </row>
    <row r="140" spans="10:11" ht="38.15" customHeight="1" x14ac:dyDescent="0.35">
      <c r="J140" s="1"/>
      <c r="K140" s="1"/>
    </row>
    <row r="141" spans="10:11" ht="38.15" customHeight="1" x14ac:dyDescent="0.35">
      <c r="J141" s="1"/>
      <c r="K141" s="1"/>
    </row>
    <row r="142" spans="10:11" ht="38.15" customHeight="1" x14ac:dyDescent="0.35">
      <c r="J142" s="1"/>
      <c r="K142" s="1"/>
    </row>
    <row r="143" spans="10:11" ht="38.15" customHeight="1" x14ac:dyDescent="0.35">
      <c r="J143" s="1"/>
      <c r="K143" s="1"/>
    </row>
    <row r="144" spans="10:11" ht="38.15" customHeight="1" x14ac:dyDescent="0.35">
      <c r="J144" s="1"/>
      <c r="K144" s="1"/>
    </row>
    <row r="145" spans="10:11" ht="38.15" customHeight="1" x14ac:dyDescent="0.35">
      <c r="J145" s="1"/>
      <c r="K145" s="1"/>
    </row>
    <row r="146" spans="10:11" ht="38.15" customHeight="1" x14ac:dyDescent="0.35">
      <c r="J146" s="1"/>
      <c r="K146" s="1"/>
    </row>
    <row r="147" spans="10:11" ht="38.15" customHeight="1" x14ac:dyDescent="0.35">
      <c r="J147" s="1"/>
      <c r="K147" s="1"/>
    </row>
    <row r="148" spans="10:11" ht="38.15" customHeight="1" x14ac:dyDescent="0.35">
      <c r="J148" s="1"/>
      <c r="K148" s="1"/>
    </row>
    <row r="149" spans="10:11" ht="38.15" customHeight="1" x14ac:dyDescent="0.35">
      <c r="J149" s="1"/>
      <c r="K149" s="1"/>
    </row>
    <row r="150" spans="10:11" ht="38.15" customHeight="1" x14ac:dyDescent="0.35">
      <c r="J150" s="1"/>
      <c r="K150" s="1"/>
    </row>
    <row r="151" spans="10:11" ht="38.15" customHeight="1" x14ac:dyDescent="0.35">
      <c r="J151" s="1"/>
      <c r="K151" s="1"/>
    </row>
    <row r="152" spans="10:11" ht="38.15" customHeight="1" x14ac:dyDescent="0.35">
      <c r="J152" s="1"/>
      <c r="K152" s="1"/>
    </row>
    <row r="153" spans="10:11" ht="38.15" customHeight="1" x14ac:dyDescent="0.35">
      <c r="J153" s="1"/>
      <c r="K153" s="1"/>
    </row>
    <row r="154" spans="10:11" ht="38.15" customHeight="1" x14ac:dyDescent="0.35">
      <c r="J154" s="1"/>
      <c r="K154" s="1"/>
    </row>
    <row r="155" spans="10:11" ht="38.15" customHeight="1" x14ac:dyDescent="0.35">
      <c r="J155" s="1"/>
      <c r="K155" s="1"/>
    </row>
    <row r="156" spans="10:11" ht="38.15" customHeight="1" x14ac:dyDescent="0.35">
      <c r="J156" s="1"/>
      <c r="K156" s="1"/>
    </row>
    <row r="157" spans="10:11" ht="38.15" customHeight="1" x14ac:dyDescent="0.35">
      <c r="J157" s="1"/>
      <c r="K157" s="1"/>
    </row>
    <row r="158" spans="10:11" ht="38.15" customHeight="1" x14ac:dyDescent="0.35">
      <c r="J158" s="1"/>
      <c r="K158" s="1"/>
    </row>
    <row r="159" spans="10:11" ht="38.15" customHeight="1" x14ac:dyDescent="0.35">
      <c r="J159" s="1"/>
      <c r="K159" s="1"/>
    </row>
    <row r="160" spans="10:11" ht="38.15" customHeight="1" x14ac:dyDescent="0.35">
      <c r="J160" s="1"/>
      <c r="K160" s="1"/>
    </row>
    <row r="161" spans="10:11" ht="38.15" customHeight="1" x14ac:dyDescent="0.35">
      <c r="J161" s="1"/>
      <c r="K161" s="1"/>
    </row>
    <row r="162" spans="10:11" ht="38.15" customHeight="1" x14ac:dyDescent="0.35">
      <c r="J162" s="1"/>
      <c r="K162" s="1"/>
    </row>
    <row r="163" spans="10:11" ht="38.15" customHeight="1" x14ac:dyDescent="0.35">
      <c r="J163" s="1"/>
      <c r="K163" s="1"/>
    </row>
    <row r="164" spans="10:11" ht="38.15" customHeight="1" x14ac:dyDescent="0.35">
      <c r="J164" s="1"/>
      <c r="K164" s="1"/>
    </row>
    <row r="165" spans="10:11" ht="38.15" customHeight="1" x14ac:dyDescent="0.35">
      <c r="J165" s="1"/>
      <c r="K165" s="1"/>
    </row>
    <row r="166" spans="10:11" ht="38.15" customHeight="1" x14ac:dyDescent="0.35">
      <c r="J166" s="1"/>
      <c r="K166" s="1"/>
    </row>
    <row r="167" spans="10:11" ht="38.15" customHeight="1" x14ac:dyDescent="0.35">
      <c r="J167" s="1"/>
      <c r="K167" s="1"/>
    </row>
    <row r="168" spans="10:11" ht="38.15" customHeight="1" x14ac:dyDescent="0.35">
      <c r="J168" s="1"/>
      <c r="K168" s="1"/>
    </row>
    <row r="169" spans="10:11" ht="38.15" customHeight="1" x14ac:dyDescent="0.35">
      <c r="J169" s="1"/>
      <c r="K169" s="1"/>
    </row>
    <row r="170" spans="10:11" ht="38.15" customHeight="1" x14ac:dyDescent="0.35">
      <c r="J170" s="1"/>
      <c r="K170" s="1"/>
    </row>
    <row r="171" spans="10:11" ht="38.15" customHeight="1" x14ac:dyDescent="0.35">
      <c r="J171" s="1"/>
      <c r="K171" s="1"/>
    </row>
    <row r="172" spans="10:11" ht="38.15" customHeight="1" x14ac:dyDescent="0.35">
      <c r="J172" s="1"/>
      <c r="K172" s="1"/>
    </row>
    <row r="173" spans="10:11" ht="38.15" customHeight="1" x14ac:dyDescent="0.35">
      <c r="J173" s="1"/>
      <c r="K173" s="1"/>
    </row>
    <row r="174" spans="10:11" ht="38.15" customHeight="1" x14ac:dyDescent="0.35">
      <c r="J174" s="1"/>
      <c r="K174" s="1"/>
    </row>
    <row r="175" spans="10:11" ht="38.15" customHeight="1" x14ac:dyDescent="0.35">
      <c r="J175" s="1"/>
      <c r="K175" s="1"/>
    </row>
    <row r="176" spans="10:11" ht="38.15" customHeight="1" x14ac:dyDescent="0.35">
      <c r="J176" s="1"/>
      <c r="K176" s="1"/>
    </row>
    <row r="177" spans="10:11" ht="38.15" customHeight="1" x14ac:dyDescent="0.35">
      <c r="J177" s="1"/>
      <c r="K177" s="1"/>
    </row>
    <row r="178" spans="10:11" ht="38.15" customHeight="1" x14ac:dyDescent="0.35">
      <c r="J178" s="1"/>
      <c r="K178" s="1"/>
    </row>
    <row r="179" spans="10:11" ht="38.15" customHeight="1" x14ac:dyDescent="0.35">
      <c r="J179" s="1"/>
      <c r="K179" s="1"/>
    </row>
    <row r="180" spans="10:11" ht="38.15" customHeight="1" x14ac:dyDescent="0.35">
      <c r="J180" s="1"/>
      <c r="K180" s="1"/>
    </row>
  </sheetData>
  <sheetProtection algorithmName="SHA-512" hashValue="1rEGGyRk0hFeOCPkAsknNVabXXMOjOuAyet8zRMErFMI6IdZeCyM9N8LDlTPLq3K2F4o0KJuLYblC/5J0GIuhw==" saltValue="3aHfB8WCYUH6+yMNNvaCDw==" spinCount="100000" sheet="1" deleteColumns="0" deleteRows="0" sort="0" autoFilter="0" pivotTables="0"/>
  <conditionalFormatting sqref="K36">
    <cfRule type="cellIs" dxfId="53" priority="5" operator="equal">
      <formula>"à collecter"</formula>
    </cfRule>
  </conditionalFormatting>
  <conditionalFormatting sqref="J1:J2 J4:J20 J22:J1048576">
    <cfRule type="cellIs" dxfId="52" priority="3" operator="equal">
      <formula>"à collecter"</formula>
    </cfRule>
  </conditionalFormatting>
  <conditionalFormatting sqref="J21">
    <cfRule type="cellIs" dxfId="51" priority="2" operator="equal">
      <formula>"à collecter"</formula>
    </cfRule>
  </conditionalFormatting>
  <conditionalFormatting sqref="J3">
    <cfRule type="cellIs" dxfId="50" priority="1"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pageSetUpPr fitToPage="1"/>
  </sheetPr>
  <dimension ref="A1:P95"/>
  <sheetViews>
    <sheetView zoomScale="60" zoomScaleNormal="60" zoomScaleSheetLayoutView="10" workbookViewId="0">
      <selection activeCell="F3" sqref="F3"/>
    </sheetView>
  </sheetViews>
  <sheetFormatPr baseColWidth="10" defaultColWidth="11.453125" defaultRowHeight="38.15" customHeight="1" outlineLevelRow="1" outlineLevelCol="1" x14ac:dyDescent="0.35"/>
  <cols>
    <col min="1" max="1" width="15.54296875" style="1" customWidth="1"/>
    <col min="2" max="2" width="23.54296875" style="1" customWidth="1"/>
    <col min="3" max="3" width="32.54296875" style="1" customWidth="1"/>
    <col min="4" max="4" width="53.54296875" style="2" customWidth="1"/>
    <col min="5" max="5" width="30.54296875" style="1" customWidth="1"/>
    <col min="6" max="6" width="50.54296875" style="1" customWidth="1"/>
    <col min="7" max="8" width="25.54296875" style="1" customWidth="1"/>
    <col min="9" max="9" width="21.54296875" style="1" hidden="1" customWidth="1" outlineLevel="1"/>
    <col min="10" max="10" width="30.54296875" style="1" customWidth="1" collapsed="1"/>
    <col min="11" max="11" width="3.54296875" style="1" customWidth="1"/>
    <col min="12" max="12" width="16.54296875" style="1" customWidth="1"/>
    <col min="13" max="16384" width="11.453125" style="1"/>
  </cols>
  <sheetData>
    <row r="1" spans="1:16" ht="59.9" customHeight="1" thickBot="1" x14ac:dyDescent="0.4">
      <c r="A1" s="155" t="s">
        <v>881</v>
      </c>
      <c r="B1" s="498" t="s">
        <v>893</v>
      </c>
      <c r="C1" s="367" t="s">
        <v>319</v>
      </c>
      <c r="D1" s="294"/>
      <c r="E1" s="295"/>
      <c r="F1" s="296"/>
      <c r="G1" s="296"/>
      <c r="H1" s="296"/>
      <c r="I1" s="296"/>
      <c r="J1" s="366"/>
      <c r="L1" s="89"/>
      <c r="M1" s="90"/>
    </row>
    <row r="2" spans="1:16" ht="16.399999999999999" customHeight="1" x14ac:dyDescent="0.35">
      <c r="A2" s="164"/>
      <c r="B2" s="48"/>
      <c r="C2" s="48"/>
      <c r="D2" s="49"/>
      <c r="E2" s="48"/>
      <c r="F2" s="153"/>
      <c r="G2" s="153"/>
      <c r="H2" s="153"/>
      <c r="I2" s="153"/>
      <c r="L2" s="89"/>
      <c r="M2" s="90"/>
    </row>
    <row r="3" spans="1:16" ht="73.400000000000006" customHeight="1" x14ac:dyDescent="0.35">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9" customHeight="1" thickBot="1" x14ac:dyDescent="0.4">
      <c r="A4" s="239"/>
      <c r="B4" s="240"/>
      <c r="C4" s="240"/>
      <c r="D4" s="241"/>
      <c r="E4" s="312"/>
      <c r="F4" s="242"/>
      <c r="G4" s="242"/>
      <c r="H4" s="242"/>
      <c r="I4" s="242"/>
      <c r="J4" s="243"/>
    </row>
    <row r="5" spans="1:16" ht="50.15" customHeight="1" thickBot="1" x14ac:dyDescent="0.4">
      <c r="A5" s="370" t="s">
        <v>320</v>
      </c>
      <c r="B5" s="303"/>
      <c r="C5" s="303"/>
      <c r="D5" s="304"/>
      <c r="E5" s="303"/>
      <c r="F5" s="305"/>
      <c r="G5" s="305"/>
      <c r="H5" s="305"/>
      <c r="I5" s="305"/>
      <c r="J5" s="313"/>
      <c r="K5" s="297"/>
    </row>
    <row r="6" spans="1:16" ht="38.15" customHeight="1" outlineLevel="1" x14ac:dyDescent="0.35">
      <c r="A6" s="314" t="s">
        <v>320</v>
      </c>
      <c r="B6" s="315" t="s">
        <v>180</v>
      </c>
      <c r="C6" s="315"/>
      <c r="D6" s="316"/>
      <c r="E6" s="315"/>
      <c r="F6" s="317"/>
      <c r="G6" s="317"/>
      <c r="H6" s="317"/>
      <c r="I6" s="318"/>
      <c r="J6" s="340"/>
      <c r="K6" s="298"/>
    </row>
    <row r="7" spans="1:16" ht="54" customHeight="1" outlineLevel="1" x14ac:dyDescent="0.35">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5" customHeight="1" outlineLevel="1" x14ac:dyDescent="0.35">
      <c r="A8" s="235" t="s">
        <v>320</v>
      </c>
      <c r="B8" s="111">
        <v>431</v>
      </c>
      <c r="C8" s="111"/>
      <c r="D8" s="99" t="s">
        <v>323</v>
      </c>
      <c r="E8" s="111"/>
      <c r="F8" s="99" t="s">
        <v>324</v>
      </c>
      <c r="G8" s="79"/>
      <c r="H8" s="79"/>
      <c r="I8" s="79" t="s">
        <v>916</v>
      </c>
      <c r="J8" s="341" t="str">
        <f t="shared" si="0"/>
        <v>à collecter</v>
      </c>
      <c r="K8" s="299"/>
    </row>
    <row r="9" spans="1:16" ht="38.15" customHeight="1" outlineLevel="1" x14ac:dyDescent="0.35">
      <c r="A9" s="235" t="s">
        <v>320</v>
      </c>
      <c r="B9" s="111">
        <v>433</v>
      </c>
      <c r="C9" s="319" t="s">
        <v>851</v>
      </c>
      <c r="D9" s="99"/>
      <c r="E9" s="111"/>
      <c r="F9" s="320"/>
      <c r="G9" s="111" t="s">
        <v>186</v>
      </c>
      <c r="H9" s="111" t="s">
        <v>325</v>
      </c>
      <c r="I9" s="111" t="s">
        <v>916</v>
      </c>
      <c r="J9" s="372" t="str">
        <f t="shared" si="0"/>
        <v>à collecter</v>
      </c>
      <c r="K9" s="299"/>
    </row>
    <row r="10" spans="1:16" ht="38.15" customHeight="1" outlineLevel="1" x14ac:dyDescent="0.35">
      <c r="A10" s="235" t="s">
        <v>320</v>
      </c>
      <c r="B10" s="321">
        <v>434</v>
      </c>
      <c r="C10" s="322" t="s">
        <v>851</v>
      </c>
      <c r="D10" s="178" t="s">
        <v>326</v>
      </c>
      <c r="E10" s="596" t="s">
        <v>181</v>
      </c>
      <c r="F10" s="178"/>
      <c r="G10" s="176"/>
      <c r="H10" s="176" t="s">
        <v>186</v>
      </c>
      <c r="I10" s="176" t="s">
        <v>916</v>
      </c>
      <c r="J10" s="373" t="str">
        <f t="shared" si="0"/>
        <v>à collecter</v>
      </c>
      <c r="K10" s="299"/>
    </row>
    <row r="11" spans="1:16" ht="38.15" customHeight="1" outlineLevel="1" x14ac:dyDescent="0.35">
      <c r="A11" s="235" t="s">
        <v>320</v>
      </c>
      <c r="B11" s="324">
        <v>435</v>
      </c>
      <c r="C11" s="322" t="s">
        <v>851</v>
      </c>
      <c r="D11" s="178" t="s">
        <v>327</v>
      </c>
      <c r="E11" s="596" t="s">
        <v>181</v>
      </c>
      <c r="F11" s="178"/>
      <c r="G11" s="176"/>
      <c r="H11" s="176" t="s">
        <v>186</v>
      </c>
      <c r="I11" s="176" t="s">
        <v>916</v>
      </c>
      <c r="J11" s="373" t="str">
        <f t="shared" si="0"/>
        <v>à collecter</v>
      </c>
      <c r="K11" s="299"/>
    </row>
    <row r="12" spans="1:16" ht="38.15" customHeight="1" outlineLevel="1" x14ac:dyDescent="0.35">
      <c r="A12" s="235" t="s">
        <v>320</v>
      </c>
      <c r="B12" s="111">
        <v>436</v>
      </c>
      <c r="C12" s="319" t="s">
        <v>852</v>
      </c>
      <c r="D12" s="99"/>
      <c r="E12" s="111"/>
      <c r="F12" s="320"/>
      <c r="G12" s="111" t="s">
        <v>186</v>
      </c>
      <c r="H12" s="111" t="s">
        <v>325</v>
      </c>
      <c r="I12" s="111" t="s">
        <v>916</v>
      </c>
      <c r="J12" s="372" t="str">
        <f t="shared" si="0"/>
        <v>à collecter</v>
      </c>
      <c r="K12" s="299"/>
    </row>
    <row r="13" spans="1:16" ht="38.15" customHeight="1" outlineLevel="1" x14ac:dyDescent="0.35">
      <c r="A13" s="235" t="s">
        <v>320</v>
      </c>
      <c r="B13" s="321">
        <v>437</v>
      </c>
      <c r="C13" s="322" t="s">
        <v>852</v>
      </c>
      <c r="D13" s="178" t="s">
        <v>328</v>
      </c>
      <c r="E13" s="596" t="s">
        <v>181</v>
      </c>
      <c r="F13" s="178"/>
      <c r="G13" s="176"/>
      <c r="H13" s="176" t="s">
        <v>186</v>
      </c>
      <c r="I13" s="176" t="s">
        <v>916</v>
      </c>
      <c r="J13" s="373" t="str">
        <f t="shared" si="0"/>
        <v>à collecter</v>
      </c>
      <c r="K13" s="299"/>
    </row>
    <row r="14" spans="1:16" ht="38.15" customHeight="1" outlineLevel="1" thickBot="1" x14ac:dyDescent="0.4">
      <c r="A14" s="78" t="s">
        <v>320</v>
      </c>
      <c r="B14" s="74">
        <v>438</v>
      </c>
      <c r="C14" s="374" t="s">
        <v>852</v>
      </c>
      <c r="D14" s="75" t="s">
        <v>329</v>
      </c>
      <c r="E14" s="597" t="s">
        <v>181</v>
      </c>
      <c r="F14" s="75"/>
      <c r="G14" s="76"/>
      <c r="H14" s="76" t="s">
        <v>186</v>
      </c>
      <c r="I14" s="76" t="s">
        <v>916</v>
      </c>
      <c r="J14" s="375" t="str">
        <f t="shared" si="0"/>
        <v>à collecter</v>
      </c>
      <c r="K14" s="299"/>
    </row>
    <row r="15" spans="1:16" ht="38.15" customHeight="1" outlineLevel="1" thickBot="1" x14ac:dyDescent="0.4">
      <c r="A15" s="325"/>
      <c r="B15" s="326"/>
      <c r="C15" s="326"/>
      <c r="D15" s="327"/>
      <c r="E15" s="326"/>
      <c r="F15" s="328"/>
      <c r="G15" s="328"/>
      <c r="H15" s="328"/>
      <c r="I15" s="328"/>
      <c r="J15" s="329"/>
      <c r="K15" s="300"/>
    </row>
    <row r="16" spans="1:16" ht="24" customHeight="1" thickBot="1" x14ac:dyDescent="0.4">
      <c r="A16" s="330"/>
      <c r="B16" s="331"/>
      <c r="C16" s="331"/>
      <c r="D16" s="332"/>
      <c r="E16" s="331"/>
      <c r="F16" s="332"/>
      <c r="G16" s="147"/>
      <c r="H16" s="147"/>
      <c r="I16" s="147"/>
      <c r="J16" s="333"/>
    </row>
    <row r="17" spans="1:11" ht="50.15" customHeight="1" thickBot="1" x14ac:dyDescent="0.4">
      <c r="A17" s="370" t="s">
        <v>330</v>
      </c>
      <c r="B17" s="303"/>
      <c r="C17" s="303"/>
      <c r="D17" s="304"/>
      <c r="E17" s="303"/>
      <c r="F17" s="305"/>
      <c r="G17" s="305"/>
      <c r="H17" s="305"/>
      <c r="I17" s="305"/>
      <c r="J17" s="313"/>
      <c r="K17" s="297"/>
    </row>
    <row r="18" spans="1:11" ht="38.15" customHeight="1" outlineLevel="1" x14ac:dyDescent="0.35">
      <c r="A18" s="314" t="s">
        <v>330</v>
      </c>
      <c r="B18" s="315" t="s">
        <v>180</v>
      </c>
      <c r="C18" s="315"/>
      <c r="D18" s="316"/>
      <c r="E18" s="315"/>
      <c r="F18" s="316"/>
      <c r="G18" s="316"/>
      <c r="H18" s="316"/>
      <c r="I18" s="335"/>
      <c r="J18" s="376"/>
      <c r="K18" s="350"/>
    </row>
    <row r="19" spans="1:11" ht="38.15" customHeight="1" outlineLevel="1" x14ac:dyDescent="0.35">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5" customHeight="1" outlineLevel="1" x14ac:dyDescent="0.35">
      <c r="A20" s="235" t="s">
        <v>330</v>
      </c>
      <c r="B20" s="111">
        <v>869</v>
      </c>
      <c r="C20" s="336" t="s">
        <v>853</v>
      </c>
      <c r="D20" s="99" t="s">
        <v>332</v>
      </c>
      <c r="E20" s="111"/>
      <c r="F20" s="99"/>
      <c r="G20" s="79"/>
      <c r="H20" s="79"/>
      <c r="I20" s="79" t="s">
        <v>916</v>
      </c>
      <c r="J20" s="341" t="str">
        <f t="shared" si="1"/>
        <v>à collecter</v>
      </c>
      <c r="K20" s="299"/>
    </row>
    <row r="21" spans="1:11" ht="38.15" customHeight="1" outlineLevel="1" x14ac:dyDescent="0.35">
      <c r="A21" s="235" t="s">
        <v>330</v>
      </c>
      <c r="B21" s="324">
        <v>870</v>
      </c>
      <c r="C21" s="337" t="s">
        <v>853</v>
      </c>
      <c r="D21" s="178" t="s">
        <v>339</v>
      </c>
      <c r="E21" s="596" t="s">
        <v>181</v>
      </c>
      <c r="F21" s="178"/>
      <c r="G21" s="176"/>
      <c r="H21" s="176"/>
      <c r="I21" s="176" t="s">
        <v>916</v>
      </c>
      <c r="J21" s="373" t="str">
        <f t="shared" si="1"/>
        <v>à collecter</v>
      </c>
      <c r="K21" s="299"/>
    </row>
    <row r="22" spans="1:11" ht="38.15" customHeight="1" outlineLevel="1" x14ac:dyDescent="0.35">
      <c r="A22" s="235" t="s">
        <v>330</v>
      </c>
      <c r="B22" s="324">
        <v>871</v>
      </c>
      <c r="C22" s="337" t="s">
        <v>853</v>
      </c>
      <c r="D22" s="178" t="s">
        <v>333</v>
      </c>
      <c r="E22" s="596" t="s">
        <v>181</v>
      </c>
      <c r="F22" s="178"/>
      <c r="G22" s="176"/>
      <c r="H22" s="176" t="s">
        <v>186</v>
      </c>
      <c r="I22" s="176" t="s">
        <v>916</v>
      </c>
      <c r="J22" s="373" t="str">
        <f t="shared" si="1"/>
        <v>à collecter</v>
      </c>
      <c r="K22" s="299"/>
    </row>
    <row r="23" spans="1:11" ht="38.15" customHeight="1" outlineLevel="1" x14ac:dyDescent="0.35">
      <c r="A23" s="235" t="s">
        <v>330</v>
      </c>
      <c r="B23" s="324">
        <v>872</v>
      </c>
      <c r="C23" s="337" t="s">
        <v>853</v>
      </c>
      <c r="D23" s="178" t="s">
        <v>334</v>
      </c>
      <c r="E23" s="596" t="s">
        <v>181</v>
      </c>
      <c r="F23" s="178"/>
      <c r="G23" s="176"/>
      <c r="H23" s="176" t="s">
        <v>186</v>
      </c>
      <c r="I23" s="176" t="s">
        <v>916</v>
      </c>
      <c r="J23" s="373" t="str">
        <f t="shared" si="1"/>
        <v>à collecter</v>
      </c>
      <c r="K23" s="299"/>
    </row>
    <row r="24" spans="1:11" ht="38.15" customHeight="1" outlineLevel="1" x14ac:dyDescent="0.35">
      <c r="A24" s="235" t="s">
        <v>330</v>
      </c>
      <c r="B24" s="324">
        <v>873</v>
      </c>
      <c r="C24" s="337" t="s">
        <v>853</v>
      </c>
      <c r="D24" s="178" t="s">
        <v>335</v>
      </c>
      <c r="E24" s="596" t="s">
        <v>181</v>
      </c>
      <c r="F24" s="178"/>
      <c r="G24" s="176"/>
      <c r="H24" s="176" t="s">
        <v>186</v>
      </c>
      <c r="I24" s="176" t="s">
        <v>916</v>
      </c>
      <c r="J24" s="373" t="str">
        <f t="shared" si="1"/>
        <v>à collecter</v>
      </c>
      <c r="K24" s="299"/>
    </row>
    <row r="25" spans="1:11" ht="38.15" customHeight="1" outlineLevel="1" x14ac:dyDescent="0.35">
      <c r="A25" s="235" t="s">
        <v>330</v>
      </c>
      <c r="B25" s="324">
        <v>874</v>
      </c>
      <c r="C25" s="337" t="s">
        <v>853</v>
      </c>
      <c r="D25" s="178" t="s">
        <v>336</v>
      </c>
      <c r="E25" s="596" t="s">
        <v>181</v>
      </c>
      <c r="F25" s="178"/>
      <c r="G25" s="176"/>
      <c r="H25" s="176" t="s">
        <v>186</v>
      </c>
      <c r="I25" s="176" t="s">
        <v>916</v>
      </c>
      <c r="J25" s="373" t="str">
        <f t="shared" si="1"/>
        <v>à collecter</v>
      </c>
      <c r="K25" s="299"/>
    </row>
    <row r="26" spans="1:11" ht="38.15" customHeight="1" outlineLevel="1" x14ac:dyDescent="0.35">
      <c r="A26" s="235" t="s">
        <v>330</v>
      </c>
      <c r="B26" s="324">
        <v>875</v>
      </c>
      <c r="C26" s="337" t="s">
        <v>853</v>
      </c>
      <c r="D26" s="178" t="s">
        <v>337</v>
      </c>
      <c r="E26" s="596" t="s">
        <v>181</v>
      </c>
      <c r="F26" s="178"/>
      <c r="G26" s="176"/>
      <c r="H26" s="176" t="s">
        <v>186</v>
      </c>
      <c r="I26" s="176" t="s">
        <v>916</v>
      </c>
      <c r="J26" s="373" t="str">
        <f t="shared" si="1"/>
        <v>à collecter</v>
      </c>
      <c r="K26" s="299"/>
    </row>
    <row r="27" spans="1:11" ht="38.15" customHeight="1" outlineLevel="1" x14ac:dyDescent="0.35">
      <c r="A27" s="235" t="s">
        <v>330</v>
      </c>
      <c r="B27" s="666">
        <v>1034</v>
      </c>
      <c r="C27" s="337" t="s">
        <v>853</v>
      </c>
      <c r="D27" s="178" t="s">
        <v>338</v>
      </c>
      <c r="E27" s="596" t="s">
        <v>181</v>
      </c>
      <c r="F27" s="178"/>
      <c r="G27" s="176"/>
      <c r="H27" s="176" t="s">
        <v>186</v>
      </c>
      <c r="I27" s="176" t="s">
        <v>916</v>
      </c>
      <c r="J27" s="373" t="str">
        <f t="shared" si="1"/>
        <v>à collecter</v>
      </c>
      <c r="K27" s="299"/>
    </row>
    <row r="28" spans="1:11" ht="38.15" customHeight="1" outlineLevel="1" x14ac:dyDescent="0.35">
      <c r="A28" s="235" t="s">
        <v>330</v>
      </c>
      <c r="B28" s="111">
        <v>876</v>
      </c>
      <c r="C28" s="336" t="s">
        <v>853</v>
      </c>
      <c r="D28" s="99" t="s">
        <v>340</v>
      </c>
      <c r="E28" s="111"/>
      <c r="F28" s="99"/>
      <c r="G28" s="79"/>
      <c r="H28" s="79"/>
      <c r="I28" s="79" t="s">
        <v>916</v>
      </c>
      <c r="J28" s="341" t="str">
        <f t="shared" si="1"/>
        <v>à collecter</v>
      </c>
      <c r="K28" s="299"/>
    </row>
    <row r="29" spans="1:11" ht="38.15" customHeight="1" outlineLevel="1" x14ac:dyDescent="0.35">
      <c r="A29" s="235" t="s">
        <v>330</v>
      </c>
      <c r="B29" s="111">
        <v>877</v>
      </c>
      <c r="C29" s="319" t="s">
        <v>854</v>
      </c>
      <c r="D29" s="99"/>
      <c r="E29" s="111"/>
      <c r="F29" s="320"/>
      <c r="G29" s="111" t="s">
        <v>182</v>
      </c>
      <c r="H29" s="111" t="s">
        <v>350</v>
      </c>
      <c r="I29" s="111" t="s">
        <v>916</v>
      </c>
      <c r="J29" s="372" t="str">
        <f t="shared" si="1"/>
        <v>à collecter</v>
      </c>
      <c r="K29" s="299"/>
    </row>
    <row r="30" spans="1:11" ht="38.15" customHeight="1" outlineLevel="1" x14ac:dyDescent="0.35">
      <c r="A30" s="235" t="s">
        <v>330</v>
      </c>
      <c r="B30" s="111">
        <v>878</v>
      </c>
      <c r="C30" s="338" t="s">
        <v>854</v>
      </c>
      <c r="D30" s="99" t="s">
        <v>349</v>
      </c>
      <c r="E30" s="111"/>
      <c r="F30" s="99"/>
      <c r="G30" s="79"/>
      <c r="H30" s="79"/>
      <c r="I30" s="79" t="s">
        <v>916</v>
      </c>
      <c r="J30" s="341" t="str">
        <f t="shared" si="1"/>
        <v>à collecter</v>
      </c>
      <c r="K30" s="299"/>
    </row>
    <row r="31" spans="1:11" ht="38.15" customHeight="1" outlineLevel="1" x14ac:dyDescent="0.35">
      <c r="A31" s="235" t="s">
        <v>330</v>
      </c>
      <c r="B31" s="324">
        <v>879</v>
      </c>
      <c r="C31" s="322" t="s">
        <v>854</v>
      </c>
      <c r="D31" s="178" t="s">
        <v>341</v>
      </c>
      <c r="E31" s="323" t="s">
        <v>181</v>
      </c>
      <c r="F31" s="178"/>
      <c r="G31" s="176"/>
      <c r="H31" s="176" t="s">
        <v>186</v>
      </c>
      <c r="I31" s="79" t="s">
        <v>916</v>
      </c>
      <c r="J31" s="373" t="str">
        <f t="shared" si="1"/>
        <v>à collecter</v>
      </c>
      <c r="K31" s="299"/>
    </row>
    <row r="32" spans="1:11" ht="38.15" customHeight="1" outlineLevel="1" x14ac:dyDescent="0.35">
      <c r="A32" s="235" t="s">
        <v>330</v>
      </c>
      <c r="B32" s="324">
        <v>880</v>
      </c>
      <c r="C32" s="322" t="s">
        <v>854</v>
      </c>
      <c r="D32" s="178" t="s">
        <v>342</v>
      </c>
      <c r="E32" s="323" t="s">
        <v>181</v>
      </c>
      <c r="F32" s="178"/>
      <c r="G32" s="176"/>
      <c r="H32" s="176" t="s">
        <v>186</v>
      </c>
      <c r="I32" s="79" t="s">
        <v>916</v>
      </c>
      <c r="J32" s="373" t="str">
        <f t="shared" si="1"/>
        <v>à collecter</v>
      </c>
      <c r="K32" s="299"/>
    </row>
    <row r="33" spans="1:11" ht="38.15" customHeight="1" outlineLevel="1" x14ac:dyDescent="0.35">
      <c r="A33" s="235" t="s">
        <v>330</v>
      </c>
      <c r="B33" s="324">
        <v>881</v>
      </c>
      <c r="C33" s="322" t="s">
        <v>854</v>
      </c>
      <c r="D33" s="178" t="s">
        <v>343</v>
      </c>
      <c r="E33" s="323" t="s">
        <v>181</v>
      </c>
      <c r="F33" s="178"/>
      <c r="G33" s="176"/>
      <c r="H33" s="176" t="s">
        <v>186</v>
      </c>
      <c r="I33" s="79" t="s">
        <v>916</v>
      </c>
      <c r="J33" s="373" t="str">
        <f t="shared" si="1"/>
        <v>à collecter</v>
      </c>
      <c r="K33" s="299"/>
    </row>
    <row r="34" spans="1:11" ht="38.15" customHeight="1" outlineLevel="1" x14ac:dyDescent="0.35">
      <c r="A34" s="235" t="s">
        <v>330</v>
      </c>
      <c r="B34" s="324">
        <v>882</v>
      </c>
      <c r="C34" s="322" t="s">
        <v>854</v>
      </c>
      <c r="D34" s="178" t="s">
        <v>344</v>
      </c>
      <c r="E34" s="323" t="s">
        <v>181</v>
      </c>
      <c r="F34" s="178"/>
      <c r="G34" s="176"/>
      <c r="H34" s="176" t="s">
        <v>186</v>
      </c>
      <c r="I34" s="79" t="s">
        <v>916</v>
      </c>
      <c r="J34" s="373" t="str">
        <f t="shared" si="1"/>
        <v>à collecter</v>
      </c>
      <c r="K34" s="299"/>
    </row>
    <row r="35" spans="1:11" ht="38.15" customHeight="1" outlineLevel="1" x14ac:dyDescent="0.35">
      <c r="A35" s="235" t="s">
        <v>330</v>
      </c>
      <c r="B35" s="111">
        <v>883</v>
      </c>
      <c r="C35" s="319"/>
      <c r="D35" s="99" t="s">
        <v>1010</v>
      </c>
      <c r="E35" s="111"/>
      <c r="F35" s="99"/>
      <c r="G35" s="79"/>
      <c r="H35" s="79" t="s">
        <v>186</v>
      </c>
      <c r="I35" s="79" t="s">
        <v>916</v>
      </c>
      <c r="J35" s="341" t="str">
        <f t="shared" si="1"/>
        <v>à collecter</v>
      </c>
      <c r="K35" s="299"/>
    </row>
    <row r="36" spans="1:11" ht="38.15" customHeight="1" outlineLevel="1" x14ac:dyDescent="0.35">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5" customHeight="1" outlineLevel="1" x14ac:dyDescent="0.35">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5" customHeight="1" outlineLevel="1" x14ac:dyDescent="0.35">
      <c r="A38" s="235" t="s">
        <v>330</v>
      </c>
      <c r="B38" s="324">
        <v>886</v>
      </c>
      <c r="C38" s="322" t="s">
        <v>854</v>
      </c>
      <c r="D38" s="178" t="s">
        <v>347</v>
      </c>
      <c r="E38" s="323" t="s">
        <v>181</v>
      </c>
      <c r="F38" s="178"/>
      <c r="G38" s="176"/>
      <c r="H38" s="176" t="s">
        <v>186</v>
      </c>
      <c r="I38" s="79" t="s">
        <v>916</v>
      </c>
      <c r="J38" s="373" t="str">
        <f t="shared" si="2"/>
        <v>à collecter</v>
      </c>
      <c r="K38" s="299"/>
    </row>
    <row r="39" spans="1:11" ht="38.15" customHeight="1" outlineLevel="1" x14ac:dyDescent="0.35">
      <c r="A39" s="235" t="s">
        <v>330</v>
      </c>
      <c r="B39" s="324">
        <v>887</v>
      </c>
      <c r="C39" s="322" t="s">
        <v>854</v>
      </c>
      <c r="D39" s="178" t="s">
        <v>348</v>
      </c>
      <c r="E39" s="323" t="s">
        <v>181</v>
      </c>
      <c r="F39" s="178"/>
      <c r="G39" s="176"/>
      <c r="H39" s="176" t="s">
        <v>186</v>
      </c>
      <c r="I39" s="79" t="s">
        <v>916</v>
      </c>
      <c r="J39" s="373" t="str">
        <f t="shared" si="2"/>
        <v>à collecter</v>
      </c>
      <c r="K39" s="299"/>
    </row>
    <row r="40" spans="1:11" ht="38.15" customHeight="1" outlineLevel="1" x14ac:dyDescent="0.35">
      <c r="A40" s="235" t="s">
        <v>330</v>
      </c>
      <c r="B40" s="111">
        <v>901</v>
      </c>
      <c r="C40" s="319" t="s">
        <v>855</v>
      </c>
      <c r="D40" s="99"/>
      <c r="E40" s="111"/>
      <c r="F40" s="320"/>
      <c r="G40" s="111" t="s">
        <v>182</v>
      </c>
      <c r="H40" s="111" t="s">
        <v>350</v>
      </c>
      <c r="I40" s="111" t="s">
        <v>916</v>
      </c>
      <c r="J40" s="372" t="str">
        <f t="shared" si="2"/>
        <v>à collecter</v>
      </c>
      <c r="K40" s="299"/>
    </row>
    <row r="41" spans="1:11" ht="38.15" customHeight="1" outlineLevel="1" x14ac:dyDescent="0.35">
      <c r="A41" s="235" t="s">
        <v>330</v>
      </c>
      <c r="B41" s="324">
        <v>902</v>
      </c>
      <c r="C41" s="322" t="s">
        <v>855</v>
      </c>
      <c r="D41" s="178" t="s">
        <v>351</v>
      </c>
      <c r="E41" s="323" t="s">
        <v>181</v>
      </c>
      <c r="F41" s="178"/>
      <c r="G41" s="176"/>
      <c r="H41" s="176"/>
      <c r="I41" s="176" t="s">
        <v>916</v>
      </c>
      <c r="J41" s="373" t="str">
        <f t="shared" si="2"/>
        <v>à collecter</v>
      </c>
      <c r="K41" s="299"/>
    </row>
    <row r="42" spans="1:11" ht="38.15" customHeight="1" outlineLevel="1" x14ac:dyDescent="0.35">
      <c r="A42" s="235" t="s">
        <v>330</v>
      </c>
      <c r="B42" s="324">
        <v>903</v>
      </c>
      <c r="C42" s="322" t="s">
        <v>855</v>
      </c>
      <c r="D42" s="178" t="s">
        <v>352</v>
      </c>
      <c r="E42" s="323" t="s">
        <v>181</v>
      </c>
      <c r="F42" s="178"/>
      <c r="G42" s="176"/>
      <c r="H42" s="176"/>
      <c r="I42" s="176" t="s">
        <v>916</v>
      </c>
      <c r="J42" s="373" t="str">
        <f t="shared" si="2"/>
        <v>à collecter</v>
      </c>
      <c r="K42" s="299"/>
    </row>
    <row r="43" spans="1:11" ht="38.15" customHeight="1" outlineLevel="1" x14ac:dyDescent="0.35">
      <c r="A43" s="235" t="s">
        <v>330</v>
      </c>
      <c r="B43" s="111">
        <v>920</v>
      </c>
      <c r="C43" s="319" t="s">
        <v>856</v>
      </c>
      <c r="D43" s="99"/>
      <c r="E43" s="111"/>
      <c r="F43" s="320"/>
      <c r="G43" s="111"/>
      <c r="H43" s="111" t="s">
        <v>297</v>
      </c>
      <c r="I43" s="111" t="s">
        <v>916</v>
      </c>
      <c r="J43" s="372" t="str">
        <f t="shared" si="2"/>
        <v>à collecter</v>
      </c>
      <c r="K43" s="299"/>
    </row>
    <row r="44" spans="1:11" ht="38.15" customHeight="1" outlineLevel="1" x14ac:dyDescent="0.35">
      <c r="A44" s="235" t="s">
        <v>330</v>
      </c>
      <c r="B44" s="324">
        <v>921</v>
      </c>
      <c r="C44" s="322" t="s">
        <v>856</v>
      </c>
      <c r="D44" s="178" t="s">
        <v>353</v>
      </c>
      <c r="E44" s="323" t="s">
        <v>181</v>
      </c>
      <c r="F44" s="178"/>
      <c r="G44" s="176"/>
      <c r="H44" s="176" t="s">
        <v>186</v>
      </c>
      <c r="I44" s="176" t="s">
        <v>916</v>
      </c>
      <c r="J44" s="373" t="str">
        <f t="shared" si="2"/>
        <v>à collecter</v>
      </c>
      <c r="K44" s="299"/>
    </row>
    <row r="45" spans="1:11" ht="38.15" customHeight="1" outlineLevel="1" x14ac:dyDescent="0.35">
      <c r="A45" s="235" t="s">
        <v>330</v>
      </c>
      <c r="B45" s="111">
        <v>922</v>
      </c>
      <c r="C45" s="338" t="s">
        <v>856</v>
      </c>
      <c r="D45" s="99" t="s">
        <v>361</v>
      </c>
      <c r="E45" s="111"/>
      <c r="F45" s="99"/>
      <c r="G45" s="79"/>
      <c r="H45" s="79" t="s">
        <v>186</v>
      </c>
      <c r="I45" s="79" t="s">
        <v>916</v>
      </c>
      <c r="J45" s="341" t="str">
        <f t="shared" si="2"/>
        <v>à collecter</v>
      </c>
      <c r="K45" s="299"/>
    </row>
    <row r="46" spans="1:11" ht="38.15" customHeight="1" outlineLevel="1" x14ac:dyDescent="0.35">
      <c r="A46" s="235" t="s">
        <v>330</v>
      </c>
      <c r="B46" s="324">
        <v>1005</v>
      </c>
      <c r="C46" s="322" t="s">
        <v>856</v>
      </c>
      <c r="D46" s="178" t="s">
        <v>354</v>
      </c>
      <c r="E46" s="323" t="s">
        <v>181</v>
      </c>
      <c r="F46" s="178"/>
      <c r="G46" s="176"/>
      <c r="H46" s="176" t="s">
        <v>186</v>
      </c>
      <c r="I46" s="176" t="s">
        <v>916</v>
      </c>
      <c r="J46" s="373" t="str">
        <f t="shared" si="2"/>
        <v>à collecter</v>
      </c>
      <c r="K46" s="299"/>
    </row>
    <row r="47" spans="1:11" ht="38.15" customHeight="1" outlineLevel="1" x14ac:dyDescent="0.35">
      <c r="A47" s="235" t="s">
        <v>330</v>
      </c>
      <c r="B47" s="324">
        <v>1006</v>
      </c>
      <c r="C47" s="322" t="s">
        <v>856</v>
      </c>
      <c r="D47" s="178" t="s">
        <v>355</v>
      </c>
      <c r="E47" s="323" t="s">
        <v>181</v>
      </c>
      <c r="F47" s="178"/>
      <c r="G47" s="176"/>
      <c r="H47" s="176" t="s">
        <v>186</v>
      </c>
      <c r="I47" s="176" t="s">
        <v>916</v>
      </c>
      <c r="J47" s="373" t="str">
        <f t="shared" si="2"/>
        <v>à collecter</v>
      </c>
      <c r="K47" s="299"/>
    </row>
    <row r="48" spans="1:11" ht="38.15" customHeight="1" outlineLevel="1" x14ac:dyDescent="0.35">
      <c r="A48" s="235" t="s">
        <v>330</v>
      </c>
      <c r="B48" s="324">
        <v>1007</v>
      </c>
      <c r="C48" s="322" t="s">
        <v>856</v>
      </c>
      <c r="D48" s="178" t="s">
        <v>356</v>
      </c>
      <c r="E48" s="323" t="s">
        <v>181</v>
      </c>
      <c r="F48" s="178"/>
      <c r="G48" s="176"/>
      <c r="H48" s="176" t="s">
        <v>186</v>
      </c>
      <c r="I48" s="176" t="s">
        <v>916</v>
      </c>
      <c r="J48" s="373" t="str">
        <f t="shared" si="2"/>
        <v>à collecter</v>
      </c>
      <c r="K48" s="299"/>
    </row>
    <row r="49" spans="1:11" ht="38.15" customHeight="1" outlineLevel="1" x14ac:dyDescent="0.35">
      <c r="A49" s="235" t="s">
        <v>330</v>
      </c>
      <c r="B49" s="324">
        <v>1008</v>
      </c>
      <c r="C49" s="322" t="s">
        <v>856</v>
      </c>
      <c r="D49" s="178" t="s">
        <v>357</v>
      </c>
      <c r="E49" s="323" t="s">
        <v>181</v>
      </c>
      <c r="F49" s="178"/>
      <c r="G49" s="176"/>
      <c r="H49" s="176" t="s">
        <v>186</v>
      </c>
      <c r="I49" s="176" t="s">
        <v>916</v>
      </c>
      <c r="J49" s="373" t="str">
        <f t="shared" si="2"/>
        <v>à collecter</v>
      </c>
      <c r="K49" s="299"/>
    </row>
    <row r="50" spans="1:11" ht="38.15" customHeight="1" outlineLevel="1" x14ac:dyDescent="0.35">
      <c r="A50" s="235" t="s">
        <v>330</v>
      </c>
      <c r="B50" s="324">
        <v>1009</v>
      </c>
      <c r="C50" s="322" t="s">
        <v>856</v>
      </c>
      <c r="D50" s="178" t="s">
        <v>358</v>
      </c>
      <c r="E50" s="323" t="s">
        <v>181</v>
      </c>
      <c r="F50" s="178"/>
      <c r="G50" s="176"/>
      <c r="H50" s="176" t="s">
        <v>186</v>
      </c>
      <c r="I50" s="176" t="s">
        <v>916</v>
      </c>
      <c r="J50" s="373" t="str">
        <f t="shared" si="2"/>
        <v>à collecter</v>
      </c>
      <c r="K50" s="299"/>
    </row>
    <row r="51" spans="1:11" ht="38.15" customHeight="1" outlineLevel="1" x14ac:dyDescent="0.35">
      <c r="A51" s="235" t="s">
        <v>330</v>
      </c>
      <c r="B51" s="324">
        <v>1010</v>
      </c>
      <c r="C51" s="322" t="s">
        <v>856</v>
      </c>
      <c r="D51" s="178" t="s">
        <v>359</v>
      </c>
      <c r="E51" s="323" t="s">
        <v>181</v>
      </c>
      <c r="F51" s="178"/>
      <c r="G51" s="176"/>
      <c r="H51" s="176"/>
      <c r="I51" s="176" t="s">
        <v>916</v>
      </c>
      <c r="J51" s="373" t="str">
        <f t="shared" si="2"/>
        <v>à collecter</v>
      </c>
      <c r="K51" s="299"/>
    </row>
    <row r="52" spans="1:11" ht="38.15" customHeight="1" outlineLevel="1" x14ac:dyDescent="0.35">
      <c r="A52" s="235" t="s">
        <v>330</v>
      </c>
      <c r="B52" s="324">
        <v>1011</v>
      </c>
      <c r="C52" s="322" t="s">
        <v>856</v>
      </c>
      <c r="D52" s="178" t="s">
        <v>360</v>
      </c>
      <c r="E52" s="323" t="s">
        <v>181</v>
      </c>
      <c r="F52" s="178"/>
      <c r="G52" s="176"/>
      <c r="H52" s="176"/>
      <c r="I52" s="176" t="s">
        <v>916</v>
      </c>
      <c r="J52" s="373" t="str">
        <f t="shared" si="2"/>
        <v>à collecter</v>
      </c>
      <c r="K52" s="299"/>
    </row>
    <row r="53" spans="1:11" ht="38.15" customHeight="1" outlineLevel="1" x14ac:dyDescent="0.35">
      <c r="A53" s="235" t="s">
        <v>330</v>
      </c>
      <c r="B53" s="111" t="s">
        <v>362</v>
      </c>
      <c r="C53" s="336" t="s">
        <v>862</v>
      </c>
      <c r="D53" s="99" t="s">
        <v>732</v>
      </c>
      <c r="E53" s="111"/>
      <c r="F53" s="99"/>
      <c r="G53" s="79"/>
      <c r="H53" s="79" t="s">
        <v>378</v>
      </c>
      <c r="I53" s="79" t="s">
        <v>916</v>
      </c>
      <c r="J53" s="341" t="str">
        <f t="shared" si="2"/>
        <v>à collecter</v>
      </c>
      <c r="K53" s="299"/>
    </row>
    <row r="54" spans="1:11" ht="38.15" customHeight="1" outlineLevel="1" x14ac:dyDescent="0.35">
      <c r="A54" s="235" t="s">
        <v>330</v>
      </c>
      <c r="B54" s="111" t="s">
        <v>363</v>
      </c>
      <c r="C54" s="307" t="s">
        <v>862</v>
      </c>
      <c r="D54" s="99" t="s">
        <v>372</v>
      </c>
      <c r="E54" s="111"/>
      <c r="F54" s="99"/>
      <c r="G54" s="79"/>
      <c r="H54" s="79"/>
      <c r="I54" s="79" t="s">
        <v>916</v>
      </c>
      <c r="J54" s="341" t="str">
        <f t="shared" si="2"/>
        <v>à collecter</v>
      </c>
      <c r="K54" s="299"/>
    </row>
    <row r="55" spans="1:11" ht="38.15" customHeight="1" outlineLevel="1" x14ac:dyDescent="0.35">
      <c r="A55" s="235" t="s">
        <v>330</v>
      </c>
      <c r="B55" s="324" t="s">
        <v>364</v>
      </c>
      <c r="C55" s="308" t="s">
        <v>862</v>
      </c>
      <c r="D55" s="178" t="s">
        <v>733</v>
      </c>
      <c r="E55" s="323" t="s">
        <v>181</v>
      </c>
      <c r="F55" s="178"/>
      <c r="G55" s="176"/>
      <c r="H55" s="176"/>
      <c r="I55" s="176" t="s">
        <v>916</v>
      </c>
      <c r="J55" s="373" t="str">
        <f t="shared" si="2"/>
        <v>à collecter</v>
      </c>
      <c r="K55" s="299"/>
    </row>
    <row r="56" spans="1:11" ht="38.15" customHeight="1" outlineLevel="1" x14ac:dyDescent="0.35">
      <c r="A56" s="235" t="s">
        <v>330</v>
      </c>
      <c r="B56" s="324" t="s">
        <v>365</v>
      </c>
      <c r="C56" s="308" t="s">
        <v>862</v>
      </c>
      <c r="D56" s="178" t="s">
        <v>373</v>
      </c>
      <c r="E56" s="323" t="s">
        <v>181</v>
      </c>
      <c r="F56" s="178"/>
      <c r="G56" s="176"/>
      <c r="H56" s="176"/>
      <c r="I56" s="176" t="s">
        <v>916</v>
      </c>
      <c r="J56" s="373" t="str">
        <f t="shared" si="2"/>
        <v>à collecter</v>
      </c>
      <c r="K56" s="299"/>
    </row>
    <row r="57" spans="1:11" ht="38.15" customHeight="1" outlineLevel="1" x14ac:dyDescent="0.35">
      <c r="A57" s="235" t="s">
        <v>330</v>
      </c>
      <c r="B57" s="324" t="s">
        <v>366</v>
      </c>
      <c r="C57" s="308" t="s">
        <v>862</v>
      </c>
      <c r="D57" s="178" t="s">
        <v>734</v>
      </c>
      <c r="E57" s="323" t="s">
        <v>181</v>
      </c>
      <c r="F57" s="178"/>
      <c r="G57" s="176"/>
      <c r="H57" s="176"/>
      <c r="I57" s="176" t="s">
        <v>916</v>
      </c>
      <c r="J57" s="373" t="str">
        <f t="shared" si="2"/>
        <v>à collecter</v>
      </c>
      <c r="K57" s="299"/>
    </row>
    <row r="58" spans="1:11" ht="38.15" customHeight="1" outlineLevel="1" x14ac:dyDescent="0.35">
      <c r="A58" s="235" t="s">
        <v>330</v>
      </c>
      <c r="B58" s="324" t="s">
        <v>367</v>
      </c>
      <c r="C58" s="308" t="s">
        <v>862</v>
      </c>
      <c r="D58" s="178" t="s">
        <v>374</v>
      </c>
      <c r="E58" s="323" t="s">
        <v>181</v>
      </c>
      <c r="F58" s="178"/>
      <c r="G58" s="176"/>
      <c r="H58" s="176"/>
      <c r="I58" s="176" t="s">
        <v>916</v>
      </c>
      <c r="J58" s="373" t="str">
        <f t="shared" si="2"/>
        <v>à collecter</v>
      </c>
      <c r="K58" s="299"/>
    </row>
    <row r="59" spans="1:11" ht="38.15" customHeight="1" outlineLevel="1" x14ac:dyDescent="0.35">
      <c r="A59" s="235" t="s">
        <v>330</v>
      </c>
      <c r="B59" s="324" t="s">
        <v>368</v>
      </c>
      <c r="C59" s="308" t="s">
        <v>862</v>
      </c>
      <c r="D59" s="178" t="s">
        <v>375</v>
      </c>
      <c r="E59" s="323" t="s">
        <v>181</v>
      </c>
      <c r="F59" s="178"/>
      <c r="G59" s="176"/>
      <c r="H59" s="176"/>
      <c r="I59" s="176" t="s">
        <v>916</v>
      </c>
      <c r="J59" s="373" t="str">
        <f t="shared" si="2"/>
        <v>à collecter</v>
      </c>
      <c r="K59" s="299"/>
    </row>
    <row r="60" spans="1:11" ht="38.15" customHeight="1" outlineLevel="1" x14ac:dyDescent="0.35">
      <c r="A60" s="235" t="s">
        <v>330</v>
      </c>
      <c r="B60" s="324" t="s">
        <v>369</v>
      </c>
      <c r="C60" s="308" t="s">
        <v>862</v>
      </c>
      <c r="D60" s="178" t="s">
        <v>376</v>
      </c>
      <c r="E60" s="323" t="s">
        <v>181</v>
      </c>
      <c r="F60" s="178"/>
      <c r="G60" s="176"/>
      <c r="H60" s="176"/>
      <c r="I60" s="176" t="s">
        <v>916</v>
      </c>
      <c r="J60" s="373" t="str">
        <f t="shared" si="2"/>
        <v>à collecter</v>
      </c>
      <c r="K60" s="299"/>
    </row>
    <row r="61" spans="1:11" ht="38.15" customHeight="1" outlineLevel="1" x14ac:dyDescent="0.35">
      <c r="A61" s="235" t="s">
        <v>330</v>
      </c>
      <c r="B61" s="324" t="s">
        <v>370</v>
      </c>
      <c r="C61" s="308" t="s">
        <v>862</v>
      </c>
      <c r="D61" s="178" t="s">
        <v>377</v>
      </c>
      <c r="E61" s="323" t="s">
        <v>181</v>
      </c>
      <c r="F61" s="178"/>
      <c r="G61" s="176"/>
      <c r="H61" s="176"/>
      <c r="I61" s="176" t="s">
        <v>916</v>
      </c>
      <c r="J61" s="373" t="str">
        <f t="shared" si="2"/>
        <v>à collecter</v>
      </c>
      <c r="K61" s="299"/>
    </row>
    <row r="62" spans="1:11" ht="38.15" customHeight="1" outlineLevel="1" thickBot="1" x14ac:dyDescent="0.4">
      <c r="A62" s="78" t="s">
        <v>330</v>
      </c>
      <c r="B62" s="74" t="s">
        <v>371</v>
      </c>
      <c r="C62" s="377" t="s">
        <v>862</v>
      </c>
      <c r="D62" s="75" t="s">
        <v>1011</v>
      </c>
      <c r="E62" s="597" t="s">
        <v>181</v>
      </c>
      <c r="F62" s="75"/>
      <c r="G62" s="76"/>
      <c r="H62" s="76" t="s">
        <v>186</v>
      </c>
      <c r="I62" s="76" t="s">
        <v>916</v>
      </c>
      <c r="J62" s="375" t="str">
        <f t="shared" si="2"/>
        <v>à collecter</v>
      </c>
      <c r="K62" s="299"/>
    </row>
    <row r="63" spans="1:11" ht="16.399999999999999" customHeight="1" outlineLevel="1" thickBot="1" x14ac:dyDescent="0.4">
      <c r="A63" s="378"/>
      <c r="B63" s="379"/>
      <c r="C63" s="379"/>
      <c r="D63" s="380"/>
      <c r="E63" s="379"/>
      <c r="F63" s="381"/>
      <c r="G63" s="381"/>
      <c r="H63" s="381"/>
      <c r="I63" s="381"/>
      <c r="J63" s="382"/>
      <c r="K63" s="300"/>
    </row>
    <row r="64" spans="1:11" ht="20.149999999999999" customHeight="1" thickBot="1" x14ac:dyDescent="0.4">
      <c r="A64" s="330"/>
      <c r="B64" s="331"/>
      <c r="C64" s="331"/>
      <c r="D64" s="332"/>
      <c r="E64" s="331"/>
      <c r="F64" s="332"/>
      <c r="G64" s="147"/>
      <c r="H64" s="147"/>
      <c r="I64" s="147"/>
      <c r="J64" s="333"/>
    </row>
    <row r="65" spans="1:11" ht="50.15" customHeight="1" thickBot="1" x14ac:dyDescent="0.4">
      <c r="A65" s="370" t="s">
        <v>731</v>
      </c>
      <c r="B65" s="302"/>
      <c r="C65" s="303"/>
      <c r="D65" s="304"/>
      <c r="E65" s="303"/>
      <c r="F65" s="305"/>
      <c r="G65" s="305"/>
      <c r="H65" s="305"/>
      <c r="I65" s="305"/>
      <c r="J65" s="306"/>
      <c r="K65" s="297"/>
    </row>
    <row r="66" spans="1:11" ht="38.15" customHeight="1" outlineLevel="1" x14ac:dyDescent="0.35">
      <c r="A66" s="314" t="s">
        <v>731</v>
      </c>
      <c r="B66" s="315" t="s">
        <v>262</v>
      </c>
      <c r="C66" s="315"/>
      <c r="D66" s="316"/>
      <c r="E66" s="315"/>
      <c r="F66" s="317"/>
      <c r="G66" s="317"/>
      <c r="H66" s="317"/>
      <c r="I66" s="318"/>
      <c r="J66" s="340"/>
      <c r="K66" s="298"/>
    </row>
    <row r="67" spans="1:11" ht="38.15" customHeight="1" outlineLevel="1" x14ac:dyDescent="0.35">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5" customHeight="1" outlineLevel="1" x14ac:dyDescent="0.35">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5" customHeight="1" outlineLevel="1" x14ac:dyDescent="0.35">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5" customHeight="1" outlineLevel="1" thickBot="1" x14ac:dyDescent="0.4">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49999999999999" customHeight="1" outlineLevel="1" thickBot="1" x14ac:dyDescent="0.4">
      <c r="A71" s="348"/>
      <c r="B71" s="349"/>
      <c r="C71" s="326"/>
      <c r="D71" s="327"/>
      <c r="E71" s="326"/>
      <c r="F71" s="328"/>
      <c r="G71" s="328"/>
      <c r="H71" s="328"/>
      <c r="I71" s="328"/>
      <c r="J71" s="329"/>
      <c r="K71" s="300"/>
    </row>
    <row r="72" spans="1:11" ht="40.4" customHeight="1" thickBot="1" x14ac:dyDescent="0.4">
      <c r="A72" s="330"/>
      <c r="B72" s="331"/>
      <c r="C72" s="331"/>
      <c r="D72" s="332"/>
      <c r="E72" s="331"/>
      <c r="F72" s="332"/>
      <c r="G72" s="147"/>
      <c r="H72" s="147"/>
      <c r="I72" s="147"/>
      <c r="J72" s="333"/>
    </row>
    <row r="73" spans="1:11" ht="50.15" customHeight="1" thickBot="1" x14ac:dyDescent="0.4">
      <c r="A73" s="370" t="s">
        <v>382</v>
      </c>
      <c r="B73" s="303"/>
      <c r="C73" s="303"/>
      <c r="D73" s="305"/>
      <c r="E73" s="334"/>
      <c r="F73" s="305"/>
      <c r="G73" s="305"/>
      <c r="H73" s="305"/>
      <c r="I73" s="305"/>
      <c r="J73" s="306"/>
      <c r="K73" s="297"/>
    </row>
    <row r="74" spans="1:11" ht="38.15" customHeight="1" outlineLevel="1" x14ac:dyDescent="0.35">
      <c r="A74" s="314" t="s">
        <v>382</v>
      </c>
      <c r="B74" s="315" t="s">
        <v>262</v>
      </c>
      <c r="C74" s="315"/>
      <c r="D74" s="317"/>
      <c r="E74" s="339"/>
      <c r="F74" s="317"/>
      <c r="G74" s="317"/>
      <c r="H74" s="317"/>
      <c r="I74" s="318"/>
      <c r="J74" s="340"/>
      <c r="K74" s="298"/>
    </row>
    <row r="75" spans="1:11" ht="38.15" customHeight="1" outlineLevel="1" x14ac:dyDescent="0.35">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5" customHeight="1" outlineLevel="1" x14ac:dyDescent="0.35">
      <c r="A76" s="235" t="s">
        <v>382</v>
      </c>
      <c r="B76" s="342">
        <v>559</v>
      </c>
      <c r="C76" s="343" t="s">
        <v>858</v>
      </c>
      <c r="D76" s="344" t="s">
        <v>326</v>
      </c>
      <c r="E76" s="345"/>
      <c r="F76" s="344" t="s">
        <v>875</v>
      </c>
      <c r="G76" s="345"/>
      <c r="H76" s="345"/>
      <c r="I76" s="345" t="s">
        <v>20</v>
      </c>
      <c r="J76" s="309" t="str">
        <f t="shared" si="3"/>
        <v>à collecter</v>
      </c>
      <c r="K76" s="299"/>
    </row>
    <row r="77" spans="1:11" ht="38.15" customHeight="1" outlineLevel="1" x14ac:dyDescent="0.35">
      <c r="A77" s="235" t="s">
        <v>382</v>
      </c>
      <c r="B77" s="324">
        <v>560</v>
      </c>
      <c r="C77" s="322" t="s">
        <v>858</v>
      </c>
      <c r="D77" s="178" t="s">
        <v>383</v>
      </c>
      <c r="E77" s="596" t="s">
        <v>181</v>
      </c>
      <c r="F77" s="178"/>
      <c r="G77" s="176"/>
      <c r="H77" s="176" t="s">
        <v>186</v>
      </c>
      <c r="I77" s="176" t="s">
        <v>20</v>
      </c>
      <c r="J77" s="309" t="str">
        <f t="shared" si="3"/>
        <v>à collecter</v>
      </c>
      <c r="K77" s="299"/>
    </row>
    <row r="78" spans="1:11" ht="38.15" customHeight="1" outlineLevel="1" x14ac:dyDescent="0.35">
      <c r="A78" s="235" t="s">
        <v>382</v>
      </c>
      <c r="B78" s="324">
        <v>561</v>
      </c>
      <c r="C78" s="322" t="s">
        <v>858</v>
      </c>
      <c r="D78" s="178" t="s">
        <v>384</v>
      </c>
      <c r="E78" s="596" t="s">
        <v>181</v>
      </c>
      <c r="F78" s="178"/>
      <c r="G78" s="176"/>
      <c r="H78" s="176" t="s">
        <v>186</v>
      </c>
      <c r="I78" s="176" t="s">
        <v>20</v>
      </c>
      <c r="J78" s="309" t="str">
        <f t="shared" si="3"/>
        <v>à collecter</v>
      </c>
      <c r="K78" s="299"/>
    </row>
    <row r="79" spans="1:11" ht="38.15" customHeight="1" outlineLevel="1" x14ac:dyDescent="0.35">
      <c r="A79" s="235" t="s">
        <v>382</v>
      </c>
      <c r="B79" s="324">
        <v>562</v>
      </c>
      <c r="C79" s="322" t="s">
        <v>858</v>
      </c>
      <c r="D79" s="178" t="s">
        <v>385</v>
      </c>
      <c r="E79" s="596" t="s">
        <v>181</v>
      </c>
      <c r="F79" s="178"/>
      <c r="G79" s="176"/>
      <c r="H79" s="176" t="s">
        <v>186</v>
      </c>
      <c r="I79" s="176" t="s">
        <v>20</v>
      </c>
      <c r="J79" s="309" t="str">
        <f t="shared" si="3"/>
        <v>à collecter</v>
      </c>
      <c r="K79" s="299"/>
    </row>
    <row r="80" spans="1:11" ht="38.15" customHeight="1" outlineLevel="1" x14ac:dyDescent="0.35">
      <c r="A80" s="235" t="s">
        <v>382</v>
      </c>
      <c r="B80" s="111">
        <v>563</v>
      </c>
      <c r="C80" s="319" t="s">
        <v>859</v>
      </c>
      <c r="D80" s="99"/>
      <c r="E80" s="111"/>
      <c r="F80" s="320"/>
      <c r="G80" s="111"/>
      <c r="H80" s="111"/>
      <c r="I80" s="111" t="s">
        <v>20</v>
      </c>
      <c r="J80" s="309" t="str">
        <f t="shared" si="3"/>
        <v>à collecter</v>
      </c>
      <c r="K80" s="299"/>
    </row>
    <row r="81" spans="1:11" ht="63" customHeight="1" outlineLevel="1" x14ac:dyDescent="0.35">
      <c r="A81" s="235" t="s">
        <v>382</v>
      </c>
      <c r="B81" s="342">
        <v>567</v>
      </c>
      <c r="C81" s="343" t="s">
        <v>859</v>
      </c>
      <c r="D81" s="344" t="s">
        <v>328</v>
      </c>
      <c r="E81" s="345"/>
      <c r="F81" s="344" t="s">
        <v>876</v>
      </c>
      <c r="G81" s="345"/>
      <c r="H81" s="345"/>
      <c r="I81" s="345" t="s">
        <v>20</v>
      </c>
      <c r="J81" s="309" t="str">
        <f t="shared" si="3"/>
        <v>à collecter</v>
      </c>
      <c r="K81" s="299"/>
    </row>
    <row r="82" spans="1:11" ht="38.15" customHeight="1" outlineLevel="1" x14ac:dyDescent="0.35">
      <c r="A82" s="235" t="s">
        <v>382</v>
      </c>
      <c r="B82" s="324">
        <v>568</v>
      </c>
      <c r="C82" s="322" t="s">
        <v>859</v>
      </c>
      <c r="D82" s="178" t="s">
        <v>386</v>
      </c>
      <c r="E82" s="596" t="s">
        <v>181</v>
      </c>
      <c r="F82" s="178"/>
      <c r="G82" s="176"/>
      <c r="H82" s="176" t="s">
        <v>186</v>
      </c>
      <c r="I82" s="176" t="s">
        <v>20</v>
      </c>
      <c r="J82" s="309" t="str">
        <f t="shared" si="3"/>
        <v>à collecter</v>
      </c>
      <c r="K82" s="299"/>
    </row>
    <row r="83" spans="1:11" ht="38.15" customHeight="1" outlineLevel="1" x14ac:dyDescent="0.35">
      <c r="A83" s="235" t="s">
        <v>382</v>
      </c>
      <c r="B83" s="324">
        <v>569</v>
      </c>
      <c r="C83" s="322" t="s">
        <v>859</v>
      </c>
      <c r="D83" s="178" t="s">
        <v>387</v>
      </c>
      <c r="E83" s="596" t="s">
        <v>181</v>
      </c>
      <c r="F83" s="178"/>
      <c r="G83" s="176"/>
      <c r="H83" s="176" t="s">
        <v>186</v>
      </c>
      <c r="I83" s="176" t="s">
        <v>20</v>
      </c>
      <c r="J83" s="309" t="str">
        <f t="shared" si="3"/>
        <v>à collecter</v>
      </c>
      <c r="K83" s="299"/>
    </row>
    <row r="84" spans="1:11" ht="38.15" customHeight="1" outlineLevel="1" x14ac:dyDescent="0.35">
      <c r="A84" s="235" t="s">
        <v>382</v>
      </c>
      <c r="B84" s="321">
        <v>570</v>
      </c>
      <c r="C84" s="322" t="s">
        <v>859</v>
      </c>
      <c r="D84" s="178" t="s">
        <v>388</v>
      </c>
      <c r="E84" s="596" t="s">
        <v>181</v>
      </c>
      <c r="F84" s="178" t="s">
        <v>897</v>
      </c>
      <c r="G84" s="176"/>
      <c r="H84" s="176" t="s">
        <v>186</v>
      </c>
      <c r="I84" s="176" t="s">
        <v>20</v>
      </c>
      <c r="J84" s="309" t="str">
        <f t="shared" si="3"/>
        <v>à collecter</v>
      </c>
      <c r="K84" s="299"/>
    </row>
    <row r="85" spans="1:11" ht="38.15" customHeight="1" outlineLevel="1" x14ac:dyDescent="0.35">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5" customHeight="1" outlineLevel="1" x14ac:dyDescent="0.35">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5" customHeight="1" outlineLevel="1" x14ac:dyDescent="0.35">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5" customHeight="1" outlineLevel="1" x14ac:dyDescent="0.35">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5" customHeight="1" outlineLevel="1" x14ac:dyDescent="0.35">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5" customHeight="1" outlineLevel="1" x14ac:dyDescent="0.35">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5" customHeight="1" outlineLevel="1" x14ac:dyDescent="0.35">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5" customHeight="1" outlineLevel="1" x14ac:dyDescent="0.35">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5" customHeight="1" outlineLevel="1" x14ac:dyDescent="0.35">
      <c r="A93" s="346"/>
      <c r="B93" s="111"/>
      <c r="C93" s="347"/>
      <c r="D93" s="99"/>
      <c r="E93" s="111"/>
      <c r="F93" s="79"/>
      <c r="G93" s="79"/>
      <c r="H93" s="79"/>
      <c r="I93" s="79"/>
      <c r="J93" s="309"/>
      <c r="K93" s="299"/>
    </row>
    <row r="94" spans="1:11" ht="38.15" customHeight="1" outlineLevel="1" thickBot="1" x14ac:dyDescent="0.4">
      <c r="A94" s="78" t="s">
        <v>382</v>
      </c>
      <c r="B94" s="66"/>
      <c r="C94" s="66"/>
      <c r="D94" s="67"/>
      <c r="E94" s="66"/>
      <c r="F94" s="68"/>
      <c r="G94" s="68"/>
      <c r="H94" s="68"/>
      <c r="I94" s="68"/>
      <c r="J94" s="371"/>
      <c r="K94" s="299"/>
    </row>
    <row r="95" spans="1:11" ht="38.15" customHeight="1" outlineLevel="1" thickBot="1" x14ac:dyDescent="0.4">
      <c r="A95" s="351"/>
      <c r="B95" s="310"/>
      <c r="C95" s="310"/>
      <c r="D95" s="311"/>
      <c r="E95" s="310"/>
      <c r="F95" s="301"/>
      <c r="G95" s="301"/>
      <c r="H95" s="301"/>
      <c r="I95" s="301"/>
      <c r="J95" s="301"/>
      <c r="K95" s="300"/>
    </row>
  </sheetData>
  <sheetProtection algorithmName="SHA-512" hashValue="k713vEO0cEOm5YLo7R+7gk0XFjNeDeiQiyjRxxz21KEeWlk3mQj15NDzHYN3ojP1b+9yrumL0f3npLd414/D1w==" saltValue="EyPjcEt5V0lNzuRrS4+1Yg==" spinCount="100000" sheet="1" insertColumns="0" insertRows="0" insertHyperlinks="0" deleteColumns="0" deleteRows="0" sort="0" autoFilter="0" pivotTables="0"/>
  <conditionalFormatting sqref="K35">
    <cfRule type="cellIs" dxfId="38" priority="5" operator="equal">
      <formula>"à collecter"</formula>
    </cfRule>
  </conditionalFormatting>
  <conditionalFormatting sqref="J2 J4:J16 J18:J1048576">
    <cfRule type="cellIs" dxfId="37" priority="3" operator="equal">
      <formula>"à collecter"</formula>
    </cfRule>
  </conditionalFormatting>
  <conditionalFormatting sqref="J17">
    <cfRule type="cellIs" dxfId="36" priority="2" operator="equal">
      <formula>"à collecter"</formula>
    </cfRule>
  </conditionalFormatting>
  <conditionalFormatting sqref="J3">
    <cfRule type="cellIs" dxfId="35" priority="1"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activeCell="F31" sqref="F31"/>
    </sheetView>
  </sheetViews>
  <sheetFormatPr baseColWidth="10" defaultColWidth="11.453125" defaultRowHeight="26" outlineLevelRow="1" outlineLevelCol="1" x14ac:dyDescent="0.35"/>
  <cols>
    <col min="1" max="1" width="15.54296875" style="1" customWidth="1"/>
    <col min="2" max="2" width="23.54296875" style="1" customWidth="1"/>
    <col min="3" max="3" width="53.453125" style="2" customWidth="1"/>
    <col min="4" max="4" width="56.54296875" style="2" customWidth="1"/>
    <col min="5" max="5" width="30.54296875" style="540" customWidth="1"/>
    <col min="6" max="6" width="50.54296875" style="1" customWidth="1"/>
    <col min="7" max="8" width="25.54296875" style="1" customWidth="1"/>
    <col min="9" max="9" width="21.54296875" style="1" hidden="1" customWidth="1" outlineLevel="1"/>
    <col min="10" max="10" width="35.453125" style="1" customWidth="1" collapsed="1"/>
    <col min="11" max="11" width="3.54296875" style="1" customWidth="1"/>
    <col min="12" max="12" width="16.54296875" style="1" customWidth="1"/>
    <col min="13" max="13" width="17.453125" style="1" customWidth="1"/>
    <col min="14" max="16384" width="11.453125" style="1"/>
  </cols>
  <sheetData>
    <row r="1" spans="1:13" ht="47.5" thickBot="1" x14ac:dyDescent="0.4">
      <c r="A1" s="155" t="s">
        <v>881</v>
      </c>
      <c r="B1" s="498" t="s">
        <v>893</v>
      </c>
      <c r="C1" s="527" t="s">
        <v>1053</v>
      </c>
      <c r="D1" s="525"/>
      <c r="E1" s="533"/>
      <c r="F1" s="525"/>
      <c r="G1" s="525"/>
      <c r="H1" s="525"/>
      <c r="I1" s="525"/>
      <c r="J1" s="526"/>
      <c r="L1" s="89"/>
      <c r="M1" s="90"/>
    </row>
    <row r="2" spans="1:13" x14ac:dyDescent="0.35">
      <c r="A2" s="164"/>
      <c r="B2" s="517"/>
      <c r="C2" s="517"/>
      <c r="D2" s="517"/>
      <c r="E2" s="534"/>
      <c r="F2" s="518"/>
      <c r="G2" s="517"/>
      <c r="H2" s="517"/>
      <c r="I2" s="517"/>
      <c r="L2" s="89"/>
      <c r="M2" s="90"/>
    </row>
    <row r="3" spans="1:13" ht="63" x14ac:dyDescent="0.35">
      <c r="A3" s="36" t="s">
        <v>778</v>
      </c>
      <c r="B3" s="37" t="s">
        <v>675</v>
      </c>
      <c r="C3" s="37" t="s">
        <v>906</v>
      </c>
      <c r="D3" s="37" t="s">
        <v>907</v>
      </c>
      <c r="E3" s="535" t="s">
        <v>908</v>
      </c>
      <c r="F3" s="37" t="s">
        <v>740</v>
      </c>
      <c r="G3" s="37" t="s">
        <v>905</v>
      </c>
      <c r="H3" s="37" t="s">
        <v>863</v>
      </c>
      <c r="I3" s="37" t="s">
        <v>891</v>
      </c>
      <c r="J3" s="37" t="s">
        <v>883</v>
      </c>
      <c r="K3" s="208"/>
    </row>
    <row r="4" spans="1:13" ht="26.5" thickBot="1" x14ac:dyDescent="0.4">
      <c r="A4" s="510"/>
      <c r="B4" s="511"/>
      <c r="C4" s="511"/>
      <c r="D4" s="511"/>
      <c r="E4" s="536"/>
      <c r="F4" s="511"/>
      <c r="G4" s="511"/>
      <c r="H4" s="511"/>
      <c r="I4" s="511"/>
      <c r="J4" s="511"/>
    </row>
    <row r="5" spans="1:13" ht="26.5" thickBot="1" x14ac:dyDescent="0.4">
      <c r="A5" s="514" t="s">
        <v>920</v>
      </c>
      <c r="B5" s="515"/>
      <c r="C5" s="515"/>
      <c r="D5" s="515"/>
      <c r="E5" s="537"/>
      <c r="F5" s="515"/>
      <c r="G5" s="515"/>
      <c r="H5" s="515"/>
      <c r="I5" s="515"/>
      <c r="J5" s="515"/>
      <c r="K5" s="519"/>
    </row>
    <row r="6" spans="1:13" ht="37" outlineLevel="1" x14ac:dyDescent="0.35">
      <c r="A6" s="509" t="s">
        <v>921</v>
      </c>
      <c r="B6" s="598">
        <v>1105</v>
      </c>
      <c r="C6" s="512"/>
      <c r="D6" s="512"/>
      <c r="E6" s="512"/>
      <c r="F6" s="512"/>
      <c r="G6" s="512"/>
      <c r="H6" s="512"/>
      <c r="I6" s="512"/>
      <c r="J6" s="523"/>
      <c r="K6" s="520"/>
    </row>
    <row r="7" spans="1:13" ht="116" outlineLevel="1" x14ac:dyDescent="0.35">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16" outlineLevel="1" x14ac:dyDescent="0.35">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16.5" outlineLevel="1" thickBot="1" x14ac:dyDescent="0.4">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7" outlineLevel="1" x14ac:dyDescent="0.35">
      <c r="A10" s="509" t="s">
        <v>928</v>
      </c>
      <c r="B10" s="598">
        <v>1109</v>
      </c>
      <c r="C10" s="512"/>
      <c r="D10" s="512"/>
      <c r="E10" s="512"/>
      <c r="F10" s="512"/>
      <c r="G10" s="512"/>
      <c r="H10" s="512"/>
      <c r="I10" s="512"/>
      <c r="J10" s="523"/>
      <c r="K10" s="520"/>
    </row>
    <row r="11" spans="1:13" ht="116" outlineLevel="1" x14ac:dyDescent="0.35">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16" outlineLevel="1" x14ac:dyDescent="0.35">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16" outlineLevel="1" x14ac:dyDescent="0.35">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5" customHeight="1" outlineLevel="1" thickBot="1" x14ac:dyDescent="0.4">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7" outlineLevel="1" x14ac:dyDescent="0.35">
      <c r="A15" s="509" t="s">
        <v>934</v>
      </c>
      <c r="B15" s="598">
        <v>1114</v>
      </c>
      <c r="C15" s="512"/>
      <c r="D15" s="512"/>
      <c r="E15" s="512"/>
      <c r="F15" s="512"/>
      <c r="G15" s="512"/>
      <c r="H15" s="512"/>
      <c r="I15" s="512"/>
      <c r="J15" s="523"/>
      <c r="K15" s="520"/>
    </row>
    <row r="16" spans="1:13" ht="116.5" outlineLevel="1" thickBot="1" x14ac:dyDescent="0.4">
      <c r="A16" s="77" t="s">
        <v>737</v>
      </c>
      <c r="B16" s="632">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16" outlineLevel="1" x14ac:dyDescent="0.35">
      <c r="A17" s="633"/>
      <c r="B17" s="637">
        <v>1206</v>
      </c>
      <c r="C17" s="22" t="s">
        <v>935</v>
      </c>
      <c r="D17" s="635"/>
      <c r="E17" s="551" t="s">
        <v>181</v>
      </c>
      <c r="F17" s="634"/>
      <c r="G17" s="20" t="s">
        <v>1136</v>
      </c>
      <c r="H17" s="634"/>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16.5" outlineLevel="1" thickBot="1" x14ac:dyDescent="0.4">
      <c r="A18" s="633"/>
      <c r="B18" s="637">
        <v>1207</v>
      </c>
      <c r="C18" s="635" t="s">
        <v>1126</v>
      </c>
      <c r="D18" s="71" t="s">
        <v>40</v>
      </c>
      <c r="E18" s="551" t="s">
        <v>181</v>
      </c>
      <c r="F18" s="634"/>
      <c r="G18" s="634"/>
      <c r="H18" s="634"/>
      <c r="I18" s="79" t="s">
        <v>916</v>
      </c>
      <c r="J18" s="57" t="str">
        <f t="shared" si="0"/>
        <v>à collecter</v>
      </c>
      <c r="K18" s="520"/>
    </row>
    <row r="19" spans="1:11" ht="116.5" outlineLevel="1" thickBot="1" x14ac:dyDescent="0.4">
      <c r="A19" s="77" t="s">
        <v>737</v>
      </c>
      <c r="B19" s="632">
        <v>1208</v>
      </c>
      <c r="C19" s="22" t="s">
        <v>935</v>
      </c>
      <c r="D19" s="636"/>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x14ac:dyDescent="0.35">
      <c r="A20" s="509" t="s">
        <v>936</v>
      </c>
      <c r="B20" s="598">
        <v>1117</v>
      </c>
      <c r="C20" s="512"/>
      <c r="D20" s="512"/>
      <c r="E20" s="512"/>
      <c r="F20" s="512"/>
      <c r="G20" s="512"/>
      <c r="H20" s="512"/>
      <c r="I20" s="512"/>
      <c r="J20" s="523"/>
      <c r="K20" s="522"/>
    </row>
    <row r="21" spans="1:11" ht="118.4" customHeight="1" outlineLevel="1" x14ac:dyDescent="0.35">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x14ac:dyDescent="0.35">
      <c r="A22" s="529"/>
      <c r="B22" s="55">
        <v>1119</v>
      </c>
      <c r="C22" s="543" t="s">
        <v>939</v>
      </c>
      <c r="D22" s="544" t="s">
        <v>403</v>
      </c>
      <c r="E22" s="551" t="s">
        <v>181</v>
      </c>
      <c r="F22" s="63"/>
      <c r="G22" s="63"/>
      <c r="H22" s="63"/>
      <c r="I22" s="111" t="s">
        <v>916</v>
      </c>
      <c r="J22" s="63" t="str">
        <f t="shared" si="1"/>
        <v>à collecter</v>
      </c>
      <c r="K22" s="522"/>
    </row>
    <row r="23" spans="1:11" ht="85.4" customHeight="1" outlineLevel="1" x14ac:dyDescent="0.35">
      <c r="A23" s="529"/>
      <c r="B23" s="55">
        <v>1120</v>
      </c>
      <c r="C23" s="543" t="s">
        <v>940</v>
      </c>
      <c r="D23" s="544" t="s">
        <v>941</v>
      </c>
      <c r="E23" s="551" t="s">
        <v>181</v>
      </c>
      <c r="F23" s="63"/>
      <c r="G23" s="63"/>
      <c r="H23" s="63"/>
      <c r="I23" s="111" t="s">
        <v>916</v>
      </c>
      <c r="J23" s="63" t="str">
        <f t="shared" si="1"/>
        <v>à collecter</v>
      </c>
      <c r="K23" s="522"/>
    </row>
    <row r="24" spans="1:11" ht="329.15" customHeight="1" outlineLevel="1" x14ac:dyDescent="0.35">
      <c r="A24" s="529"/>
      <c r="B24" s="55">
        <v>1121</v>
      </c>
      <c r="C24" s="543" t="s">
        <v>942</v>
      </c>
      <c r="D24" s="544" t="s">
        <v>943</v>
      </c>
      <c r="E24" s="551" t="s">
        <v>181</v>
      </c>
      <c r="F24" s="20" t="s">
        <v>947</v>
      </c>
      <c r="G24" s="63"/>
      <c r="H24" s="63"/>
      <c r="I24" s="111" t="s">
        <v>916</v>
      </c>
      <c r="J24" s="63" t="str">
        <f t="shared" si="1"/>
        <v>à collecter</v>
      </c>
      <c r="K24" s="522"/>
    </row>
    <row r="25" spans="1:11" ht="116" outlineLevel="1" x14ac:dyDescent="0.35">
      <c r="A25" s="529"/>
      <c r="B25" s="55">
        <v>1122</v>
      </c>
      <c r="C25" s="543" t="s">
        <v>944</v>
      </c>
      <c r="D25" s="544" t="s">
        <v>40</v>
      </c>
      <c r="E25" s="551" t="s">
        <v>181</v>
      </c>
      <c r="F25" s="63"/>
      <c r="G25" s="63"/>
      <c r="H25" s="63"/>
      <c r="I25" s="111" t="s">
        <v>916</v>
      </c>
      <c r="J25" s="63" t="str">
        <f t="shared" si="1"/>
        <v>à collecter</v>
      </c>
      <c r="K25" s="522"/>
    </row>
    <row r="26" spans="1:11" ht="116" outlineLevel="1" x14ac:dyDescent="0.35">
      <c r="A26" s="529"/>
      <c r="B26" s="55">
        <v>1123</v>
      </c>
      <c r="C26" s="543" t="s">
        <v>945</v>
      </c>
      <c r="D26" s="544" t="s">
        <v>946</v>
      </c>
      <c r="E26" s="551" t="s">
        <v>181</v>
      </c>
      <c r="F26" s="63"/>
      <c r="G26" s="63"/>
      <c r="H26" s="63"/>
      <c r="I26" s="111" t="s">
        <v>916</v>
      </c>
      <c r="J26" s="63" t="str">
        <f t="shared" si="1"/>
        <v>à collecter</v>
      </c>
      <c r="K26" s="522"/>
    </row>
    <row r="27" spans="1:11" ht="116" outlineLevel="1" x14ac:dyDescent="0.35">
      <c r="A27" s="77"/>
      <c r="B27" s="55">
        <v>1124</v>
      </c>
      <c r="C27" s="544" t="s">
        <v>948</v>
      </c>
      <c r="D27" s="544" t="s">
        <v>40</v>
      </c>
      <c r="E27" s="551" t="s">
        <v>181</v>
      </c>
      <c r="F27" s="63"/>
      <c r="G27" s="63" t="s">
        <v>1138</v>
      </c>
      <c r="H27" s="63"/>
      <c r="I27" s="63" t="s">
        <v>916</v>
      </c>
      <c r="J27" s="64" t="str">
        <f t="shared" si="1"/>
        <v>à collecter</v>
      </c>
      <c r="K27" s="522"/>
    </row>
    <row r="28" spans="1:11" ht="116.5" outlineLevel="1" thickBot="1" x14ac:dyDescent="0.4">
      <c r="A28" s="77"/>
      <c r="B28" s="55">
        <v>1125</v>
      </c>
      <c r="C28" s="544" t="s">
        <v>949</v>
      </c>
      <c r="D28" s="544"/>
      <c r="E28" s="551" t="s">
        <v>181</v>
      </c>
      <c r="F28" s="63"/>
      <c r="G28" s="63" t="s">
        <v>1138</v>
      </c>
      <c r="H28" s="63"/>
      <c r="I28" s="63" t="s">
        <v>916</v>
      </c>
      <c r="J28" s="64" t="str">
        <f t="shared" si="1"/>
        <v>à collecter</v>
      </c>
      <c r="K28" s="520"/>
    </row>
    <row r="29" spans="1:11" ht="74" outlineLevel="1" x14ac:dyDescent="0.35">
      <c r="A29" s="509" t="s">
        <v>950</v>
      </c>
      <c r="B29" s="598">
        <v>1126</v>
      </c>
      <c r="C29" s="512"/>
      <c r="D29" s="512"/>
      <c r="E29" s="512"/>
      <c r="F29" s="512"/>
      <c r="G29" s="512"/>
      <c r="H29" s="512"/>
      <c r="I29" s="512"/>
      <c r="J29" s="523"/>
      <c r="K29" s="520"/>
    </row>
    <row r="30" spans="1:11" ht="116" outlineLevel="1" x14ac:dyDescent="0.35">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16" outlineLevel="1" x14ac:dyDescent="0.35">
      <c r="A31" s="77"/>
      <c r="B31" s="606">
        <v>1209</v>
      </c>
      <c r="C31" s="638" t="s">
        <v>1127</v>
      </c>
      <c r="D31" s="62" t="s">
        <v>952</v>
      </c>
      <c r="E31" s="551" t="s">
        <v>181</v>
      </c>
      <c r="F31" s="63"/>
      <c r="G31" s="63"/>
      <c r="H31" s="63"/>
      <c r="I31" s="55" t="s">
        <v>916</v>
      </c>
      <c r="J31" s="64" t="str">
        <f t="shared" si="2"/>
        <v>à collecter</v>
      </c>
      <c r="K31" s="520"/>
    </row>
    <row r="32" spans="1:11" ht="116" outlineLevel="1" x14ac:dyDescent="0.35">
      <c r="A32" s="77"/>
      <c r="B32" s="63">
        <v>1129</v>
      </c>
      <c r="C32" s="14" t="s">
        <v>953</v>
      </c>
      <c r="D32" s="62" t="s">
        <v>954</v>
      </c>
      <c r="E32" s="551" t="s">
        <v>181</v>
      </c>
      <c r="F32" s="55"/>
      <c r="G32" s="55"/>
      <c r="H32" s="55"/>
      <c r="I32" s="55" t="s">
        <v>916</v>
      </c>
      <c r="J32" s="57" t="str">
        <f t="shared" si="2"/>
        <v>à collecter</v>
      </c>
      <c r="K32" s="520"/>
    </row>
    <row r="33" spans="1:11" ht="116" outlineLevel="1" x14ac:dyDescent="0.35">
      <c r="A33" s="77"/>
      <c r="B33" s="606">
        <v>1210</v>
      </c>
      <c r="C33" s="14" t="s">
        <v>1128</v>
      </c>
      <c r="D33" s="71" t="s">
        <v>952</v>
      </c>
      <c r="E33" s="551" t="s">
        <v>181</v>
      </c>
      <c r="F33" s="55"/>
      <c r="G33" s="55"/>
      <c r="H33" s="55"/>
      <c r="I33" s="55" t="s">
        <v>916</v>
      </c>
      <c r="J33" s="64" t="str">
        <f t="shared" si="2"/>
        <v>à collecter</v>
      </c>
      <c r="K33" s="520"/>
    </row>
    <row r="34" spans="1:11" ht="116" outlineLevel="1" x14ac:dyDescent="0.35">
      <c r="A34" s="77"/>
      <c r="B34" s="606">
        <v>1211</v>
      </c>
      <c r="C34" s="14" t="s">
        <v>1129</v>
      </c>
      <c r="D34" s="62"/>
      <c r="E34" s="551" t="s">
        <v>181</v>
      </c>
      <c r="F34" s="55"/>
      <c r="G34" s="55" t="s">
        <v>1132</v>
      </c>
      <c r="H34" s="55"/>
      <c r="I34" s="55" t="s">
        <v>916</v>
      </c>
      <c r="J34" s="64" t="str">
        <f t="shared" si="2"/>
        <v>à collecter</v>
      </c>
      <c r="K34" s="520"/>
    </row>
    <row r="35" spans="1:11" ht="116" outlineLevel="1" x14ac:dyDescent="0.35">
      <c r="A35" s="633"/>
      <c r="B35" s="606">
        <v>1212</v>
      </c>
      <c r="C35" s="14" t="s">
        <v>1130</v>
      </c>
      <c r="D35" s="71" t="s">
        <v>952</v>
      </c>
      <c r="E35" s="551" t="s">
        <v>181</v>
      </c>
      <c r="F35" s="55"/>
      <c r="G35" s="55"/>
      <c r="H35" s="55"/>
      <c r="I35" s="55" t="s">
        <v>916</v>
      </c>
      <c r="J35" s="64" t="str">
        <f t="shared" si="2"/>
        <v>à collecter</v>
      </c>
      <c r="K35" s="520"/>
    </row>
    <row r="36" spans="1:11" ht="116" outlineLevel="1" x14ac:dyDescent="0.35">
      <c r="A36" s="633"/>
      <c r="B36" s="606">
        <v>1213</v>
      </c>
      <c r="C36" s="14" t="s">
        <v>1129</v>
      </c>
      <c r="D36" s="62"/>
      <c r="E36" s="551" t="s">
        <v>181</v>
      </c>
      <c r="F36" s="55"/>
      <c r="G36" s="55" t="s">
        <v>1133</v>
      </c>
      <c r="H36" s="55"/>
      <c r="I36" s="55" t="s">
        <v>916</v>
      </c>
      <c r="J36" s="64" t="str">
        <f t="shared" si="2"/>
        <v>à collecter</v>
      </c>
      <c r="K36" s="520"/>
    </row>
    <row r="37" spans="1:11" ht="116" outlineLevel="1" x14ac:dyDescent="0.35">
      <c r="A37" s="633"/>
      <c r="B37" s="606">
        <v>1214</v>
      </c>
      <c r="C37" s="14" t="s">
        <v>1131</v>
      </c>
      <c r="D37" s="71" t="s">
        <v>952</v>
      </c>
      <c r="E37" s="551" t="s">
        <v>181</v>
      </c>
      <c r="F37" s="55"/>
      <c r="G37" s="55"/>
      <c r="H37" s="55"/>
      <c r="I37" s="55" t="s">
        <v>916</v>
      </c>
      <c r="J37" s="64" t="str">
        <f t="shared" si="2"/>
        <v>à collecter</v>
      </c>
      <c r="K37" s="520"/>
    </row>
    <row r="38" spans="1:11" ht="116" outlineLevel="1" x14ac:dyDescent="0.35">
      <c r="A38" s="633"/>
      <c r="B38" s="606">
        <v>1215</v>
      </c>
      <c r="C38" s="14" t="s">
        <v>1129</v>
      </c>
      <c r="D38" s="62"/>
      <c r="E38" s="551" t="s">
        <v>181</v>
      </c>
      <c r="F38" s="55"/>
      <c r="G38" s="55" t="s">
        <v>1134</v>
      </c>
      <c r="H38" s="55"/>
      <c r="I38" s="55" t="s">
        <v>916</v>
      </c>
      <c r="J38" s="64" t="str">
        <f t="shared" si="2"/>
        <v>à collecter</v>
      </c>
      <c r="K38" s="520"/>
    </row>
    <row r="39" spans="1:11" ht="116" outlineLevel="1" x14ac:dyDescent="0.35">
      <c r="A39" s="77"/>
      <c r="B39" s="63">
        <v>1132</v>
      </c>
      <c r="C39" s="531" t="s">
        <v>955</v>
      </c>
      <c r="D39" s="530" t="s">
        <v>956</v>
      </c>
      <c r="E39" s="551" t="s">
        <v>181</v>
      </c>
      <c r="F39" s="55"/>
      <c r="G39" s="55"/>
      <c r="H39" s="55"/>
      <c r="I39" s="55" t="s">
        <v>916</v>
      </c>
      <c r="J39" s="57" t="str">
        <f t="shared" si="2"/>
        <v>à collecter</v>
      </c>
      <c r="K39" s="520"/>
    </row>
    <row r="40" spans="1:11" ht="26.5" thickBot="1" x14ac:dyDescent="0.4">
      <c r="A40" s="529"/>
      <c r="B40" s="63"/>
      <c r="C40" s="62"/>
      <c r="D40" s="71"/>
      <c r="E40" s="538"/>
      <c r="F40" s="63"/>
      <c r="G40" s="63"/>
      <c r="H40" s="63"/>
      <c r="I40" s="79"/>
      <c r="J40" s="63"/>
      <c r="K40" s="532"/>
    </row>
    <row r="41" spans="1:11" ht="26.5" thickBot="1" x14ac:dyDescent="0.4">
      <c r="A41" s="514" t="s">
        <v>974</v>
      </c>
      <c r="B41" s="515"/>
      <c r="C41" s="515"/>
      <c r="D41" s="515"/>
      <c r="E41" s="537"/>
      <c r="F41" s="515"/>
      <c r="G41" s="515"/>
      <c r="H41" s="515"/>
      <c r="I41" s="515"/>
      <c r="J41" s="515"/>
      <c r="K41" s="520"/>
    </row>
    <row r="42" spans="1:11" ht="37" outlineLevel="1" x14ac:dyDescent="0.35">
      <c r="A42" s="509" t="s">
        <v>957</v>
      </c>
      <c r="B42" s="598">
        <v>1133</v>
      </c>
      <c r="C42" s="512"/>
      <c r="D42" s="512"/>
      <c r="E42" s="512"/>
      <c r="F42" s="512"/>
      <c r="G42" s="512"/>
      <c r="H42" s="512"/>
      <c r="I42" s="512"/>
      <c r="J42" s="523"/>
      <c r="K42" s="520"/>
    </row>
    <row r="43" spans="1:11" ht="116" outlineLevel="1" x14ac:dyDescent="0.35">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5" customHeight="1" outlineLevel="1" x14ac:dyDescent="0.35">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x14ac:dyDescent="0.35">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x14ac:dyDescent="0.4">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7" outlineLevel="1" x14ac:dyDescent="0.35">
      <c r="A47" s="509" t="s">
        <v>961</v>
      </c>
      <c r="B47" s="598">
        <v>1138</v>
      </c>
      <c r="C47" s="512"/>
      <c r="D47" s="512"/>
      <c r="E47" s="512"/>
      <c r="F47" s="512"/>
      <c r="G47" s="512"/>
      <c r="H47" s="512"/>
      <c r="I47" s="512"/>
      <c r="J47" s="523"/>
      <c r="K47" s="520"/>
    </row>
    <row r="48" spans="1:11" ht="219.65" customHeight="1" outlineLevel="1" x14ac:dyDescent="0.35">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16" outlineLevel="1" x14ac:dyDescent="0.35">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16" outlineLevel="1" x14ac:dyDescent="0.35">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16" outlineLevel="1" x14ac:dyDescent="0.35">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5" customHeight="1" outlineLevel="1" thickBot="1" x14ac:dyDescent="0.4">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4" outlineLevel="1" x14ac:dyDescent="0.35">
      <c r="A53" s="509" t="s">
        <v>966</v>
      </c>
      <c r="B53" s="598">
        <v>1144</v>
      </c>
      <c r="C53" s="512"/>
      <c r="D53" s="512"/>
      <c r="E53" s="512"/>
      <c r="F53" s="512"/>
      <c r="G53" s="512"/>
      <c r="H53" s="512"/>
      <c r="I53" s="512"/>
      <c r="J53" s="523"/>
      <c r="K53" s="520"/>
    </row>
    <row r="54" spans="1:11" ht="116" outlineLevel="1" x14ac:dyDescent="0.35">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16" outlineLevel="1" x14ac:dyDescent="0.35">
      <c r="A55" s="529"/>
      <c r="B55" s="63">
        <v>1146</v>
      </c>
      <c r="C55" s="547" t="s">
        <v>959</v>
      </c>
      <c r="D55" s="548"/>
      <c r="E55" s="551" t="s">
        <v>181</v>
      </c>
      <c r="F55" s="60"/>
      <c r="G55" s="60" t="s">
        <v>1143</v>
      </c>
      <c r="H55" s="60"/>
      <c r="I55" s="176" t="s">
        <v>916</v>
      </c>
      <c r="J55" s="60" t="str">
        <f t="shared" si="3"/>
        <v>à collecter</v>
      </c>
      <c r="K55" s="520"/>
    </row>
    <row r="56" spans="1:11" ht="116" outlineLevel="1" x14ac:dyDescent="0.35">
      <c r="A56" s="529"/>
      <c r="B56" s="63">
        <v>1147</v>
      </c>
      <c r="C56" s="543" t="s">
        <v>968</v>
      </c>
      <c r="D56" s="545"/>
      <c r="E56" s="538"/>
      <c r="F56" s="63"/>
      <c r="G56" s="63"/>
      <c r="H56" s="63"/>
      <c r="I56" s="111" t="s">
        <v>916</v>
      </c>
      <c r="J56" s="63" t="str">
        <f t="shared" si="3"/>
        <v>à collecter</v>
      </c>
      <c r="K56" s="520"/>
    </row>
    <row r="57" spans="1:11" ht="116" outlineLevel="1" x14ac:dyDescent="0.35">
      <c r="A57" s="529"/>
      <c r="B57" s="63">
        <v>1148</v>
      </c>
      <c r="C57" s="547" t="s">
        <v>1054</v>
      </c>
      <c r="D57" s="548"/>
      <c r="E57" s="551" t="s">
        <v>181</v>
      </c>
      <c r="F57" s="60"/>
      <c r="G57" s="60"/>
      <c r="H57" s="60"/>
      <c r="I57" s="176" t="s">
        <v>916</v>
      </c>
      <c r="J57" s="60" t="str">
        <f t="shared" si="3"/>
        <v>à collecter</v>
      </c>
      <c r="K57" s="520"/>
    </row>
    <row r="58" spans="1:11" ht="116" outlineLevel="1" x14ac:dyDescent="0.35">
      <c r="A58" s="529"/>
      <c r="B58" s="564">
        <v>1149</v>
      </c>
      <c r="C58" s="565" t="s">
        <v>672</v>
      </c>
      <c r="D58" s="566"/>
      <c r="E58" s="567"/>
      <c r="F58" s="568" t="s">
        <v>993</v>
      </c>
      <c r="G58" s="568" t="s">
        <v>973</v>
      </c>
      <c r="H58" s="564"/>
      <c r="I58" s="569" t="s">
        <v>916</v>
      </c>
      <c r="J58" s="564" t="str">
        <f t="shared" si="3"/>
        <v>à collecter</v>
      </c>
      <c r="K58" s="520"/>
    </row>
    <row r="59" spans="1:11" ht="116" outlineLevel="1" x14ac:dyDescent="0.35">
      <c r="A59" s="529"/>
      <c r="B59" s="63">
        <v>1150</v>
      </c>
      <c r="C59" s="543" t="s">
        <v>969</v>
      </c>
      <c r="D59" s="545"/>
      <c r="E59" s="538"/>
      <c r="F59" s="63"/>
      <c r="G59" s="63"/>
      <c r="H59" s="63"/>
      <c r="I59" s="111" t="s">
        <v>916</v>
      </c>
      <c r="J59" s="63" t="str">
        <f t="shared" si="3"/>
        <v>à collecter</v>
      </c>
      <c r="K59" s="520"/>
    </row>
    <row r="60" spans="1:11" ht="116" outlineLevel="1" x14ac:dyDescent="0.35">
      <c r="A60" s="529"/>
      <c r="B60" s="63">
        <v>1151</v>
      </c>
      <c r="C60" s="547" t="s">
        <v>1055</v>
      </c>
      <c r="D60" s="548"/>
      <c r="E60" s="551" t="s">
        <v>181</v>
      </c>
      <c r="F60" s="60"/>
      <c r="G60" s="60"/>
      <c r="H60" s="60"/>
      <c r="I60" s="176" t="s">
        <v>916</v>
      </c>
      <c r="J60" s="60" t="str">
        <f t="shared" si="3"/>
        <v>à collecter</v>
      </c>
      <c r="K60" s="520"/>
    </row>
    <row r="61" spans="1:11" ht="116" outlineLevel="1" x14ac:dyDescent="0.35">
      <c r="A61" s="529"/>
      <c r="B61" s="564">
        <v>1152</v>
      </c>
      <c r="C61" s="565" t="s">
        <v>672</v>
      </c>
      <c r="D61" s="566"/>
      <c r="E61" s="567"/>
      <c r="F61" s="568" t="s">
        <v>993</v>
      </c>
      <c r="G61" s="568" t="s">
        <v>973</v>
      </c>
      <c r="H61" s="564"/>
      <c r="I61" s="569" t="s">
        <v>916</v>
      </c>
      <c r="J61" s="564" t="str">
        <f t="shared" si="3"/>
        <v>à collecter</v>
      </c>
      <c r="K61" s="520"/>
    </row>
    <row r="62" spans="1:11" ht="116" outlineLevel="1" x14ac:dyDescent="0.35">
      <c r="A62" s="79"/>
      <c r="B62" s="79">
        <v>1153</v>
      </c>
      <c r="C62" s="549" t="s">
        <v>970</v>
      </c>
      <c r="D62" s="550" t="s">
        <v>971</v>
      </c>
      <c r="E62" s="551" t="s">
        <v>181</v>
      </c>
      <c r="F62" s="79"/>
      <c r="G62" s="79"/>
      <c r="H62" s="79"/>
      <c r="I62" s="111" t="s">
        <v>916</v>
      </c>
      <c r="J62" s="79" t="str">
        <f t="shared" si="3"/>
        <v>à collecter</v>
      </c>
      <c r="K62" s="520"/>
    </row>
    <row r="63" spans="1:11" ht="116" outlineLevel="1" x14ac:dyDescent="0.35">
      <c r="A63" s="79"/>
      <c r="B63" s="79">
        <v>1154</v>
      </c>
      <c r="C63" s="549" t="s">
        <v>972</v>
      </c>
      <c r="D63" s="550" t="s">
        <v>971</v>
      </c>
      <c r="E63" s="551" t="s">
        <v>181</v>
      </c>
      <c r="F63" s="79"/>
      <c r="G63" s="79"/>
      <c r="H63" s="79"/>
      <c r="I63" s="111" t="s">
        <v>916</v>
      </c>
      <c r="J63" s="79" t="str">
        <f t="shared" si="3"/>
        <v>à collecter</v>
      </c>
      <c r="K63" s="520"/>
    </row>
    <row r="64" spans="1:11" ht="26.5" thickBot="1" x14ac:dyDescent="0.4">
      <c r="A64" s="529"/>
      <c r="B64" s="79"/>
      <c r="C64" s="62"/>
      <c r="D64" s="71"/>
      <c r="E64" s="538"/>
      <c r="F64" s="63"/>
      <c r="G64" s="63"/>
      <c r="H64" s="63"/>
      <c r="I64" s="79"/>
      <c r="J64" s="63"/>
      <c r="K64" s="532"/>
    </row>
    <row r="65" spans="1:11" ht="21.5" thickBot="1" x14ac:dyDescent="0.4">
      <c r="A65" s="516" t="s">
        <v>976</v>
      </c>
      <c r="B65" s="513"/>
      <c r="C65" s="513"/>
      <c r="D65" s="513"/>
      <c r="E65" s="539"/>
      <c r="F65" s="513"/>
      <c r="G65" s="513"/>
      <c r="H65" s="513"/>
      <c r="I65" s="513"/>
      <c r="J65" s="513"/>
      <c r="K65" s="520"/>
    </row>
    <row r="66" spans="1:11" ht="37" outlineLevel="1" x14ac:dyDescent="0.35">
      <c r="A66" s="509" t="s">
        <v>977</v>
      </c>
      <c r="B66" s="598">
        <v>1155</v>
      </c>
      <c r="C66" s="512"/>
      <c r="D66" s="512"/>
      <c r="E66" s="512"/>
      <c r="F66" s="512"/>
      <c r="G66" s="512"/>
      <c r="H66" s="512"/>
      <c r="I66" s="512"/>
      <c r="J66" s="523"/>
      <c r="K66" s="520"/>
    </row>
    <row r="67" spans="1:11" ht="309" customHeight="1" outlineLevel="1" thickBot="1" x14ac:dyDescent="0.4">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5" outlineLevel="1" thickBot="1" x14ac:dyDescent="0.4">
      <c r="A68" s="509" t="s">
        <v>980</v>
      </c>
      <c r="B68" s="598">
        <v>1157</v>
      </c>
      <c r="C68" s="554"/>
      <c r="D68" s="554"/>
      <c r="E68" s="554"/>
      <c r="F68" s="554"/>
      <c r="G68" s="554"/>
      <c r="H68" s="554"/>
      <c r="I68" s="554"/>
      <c r="J68" s="555"/>
      <c r="K68" s="521"/>
    </row>
    <row r="69" spans="1:11" ht="227.9" customHeight="1" outlineLevel="1" thickBot="1" x14ac:dyDescent="0.4">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5.5" outlineLevel="1" x14ac:dyDescent="0.35">
      <c r="A70" s="509" t="s">
        <v>983</v>
      </c>
      <c r="B70" s="598">
        <v>1159</v>
      </c>
      <c r="C70" s="554"/>
      <c r="D70" s="554"/>
      <c r="E70" s="554"/>
      <c r="F70" s="554"/>
      <c r="G70" s="554"/>
      <c r="H70" s="554"/>
      <c r="I70" s="554"/>
      <c r="J70" s="555"/>
      <c r="K70" s="522"/>
    </row>
    <row r="71" spans="1:11" ht="116" outlineLevel="1" x14ac:dyDescent="0.35">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16" outlineLevel="1" x14ac:dyDescent="0.35">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16" outlineLevel="1" x14ac:dyDescent="0.35">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4" customHeight="1" outlineLevel="1" thickBot="1" x14ac:dyDescent="0.4">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7" outlineLevel="1" x14ac:dyDescent="0.35">
      <c r="A75" s="509" t="s">
        <v>990</v>
      </c>
      <c r="B75" s="598">
        <v>1164</v>
      </c>
      <c r="C75" s="554"/>
      <c r="D75" s="554"/>
      <c r="E75" s="554"/>
      <c r="F75" s="554"/>
      <c r="G75" s="554"/>
      <c r="H75" s="554"/>
      <c r="I75" s="554"/>
      <c r="J75" s="555"/>
      <c r="K75" s="520"/>
    </row>
    <row r="76" spans="1:11" ht="196.5" customHeight="1" outlineLevel="1" thickBot="1" x14ac:dyDescent="0.4">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6.5" thickBot="1" x14ac:dyDescent="0.4">
      <c r="B77" s="528"/>
    </row>
  </sheetData>
  <sheetProtection algorithmName="SHA-512" hashValue="p5By1koKT0ZatxpS3zlkKmJ0VweUUaCLv62mdKLyVh0vExO1yrKHJ5Wuu+2jZIGyD4gPBaoji3TYq63LdVu5Rg==" saltValue="CrdLWYwVT6kgqI815Lw6qA==" spinCount="100000" sheet="1" formatCells="0" formatColumns="0" formatRows="0" deleteColumns="0" deleteRows="0" sort="0" autoFilter="0" pivotTables="0"/>
  <conditionalFormatting sqref="K71:K76 K6:K18 K28:K68">
    <cfRule type="cellIs" dxfId="30" priority="19" operator="equal">
      <formula>"à collecter"</formula>
    </cfRule>
  </conditionalFormatting>
  <conditionalFormatting sqref="J2 J4:J9 J11:J14 J27:J28 J43:J46 J48:J52 J54:J61 J65 J67 J69 J71:J74 J76:J1048576 J16:J19 J30:J40">
    <cfRule type="cellIs" dxfId="29" priority="18" operator="equal">
      <formula>"à collecter"</formula>
    </cfRule>
  </conditionalFormatting>
  <conditionalFormatting sqref="J3">
    <cfRule type="cellIs" dxfId="28" priority="15" operator="equal">
      <formula>"à collecter"</formula>
    </cfRule>
  </conditionalFormatting>
  <conditionalFormatting sqref="J15">
    <cfRule type="cellIs" dxfId="27" priority="13" operator="equal">
      <formula>"à collecter"</formula>
    </cfRule>
  </conditionalFormatting>
  <conditionalFormatting sqref="J10">
    <cfRule type="cellIs" dxfId="26" priority="14" operator="equal">
      <formula>"à collecter"</formula>
    </cfRule>
  </conditionalFormatting>
  <conditionalFormatting sqref="J20:J26">
    <cfRule type="cellIs" dxfId="25" priority="12" operator="equal">
      <formula>"à collecter"</formula>
    </cfRule>
  </conditionalFormatting>
  <conditionalFormatting sqref="J29">
    <cfRule type="cellIs" dxfId="24" priority="11" operator="equal">
      <formula>"à collecter"</formula>
    </cfRule>
  </conditionalFormatting>
  <conditionalFormatting sqref="J42">
    <cfRule type="cellIs" dxfId="23" priority="10" operator="equal">
      <formula>"à collecter"</formula>
    </cfRule>
  </conditionalFormatting>
  <conditionalFormatting sqref="J47">
    <cfRule type="cellIs" dxfId="22" priority="9" operator="equal">
      <formula>"à collecter"</formula>
    </cfRule>
  </conditionalFormatting>
  <conditionalFormatting sqref="J53">
    <cfRule type="cellIs" dxfId="21" priority="8" operator="equal">
      <formula>"à collecter"</formula>
    </cfRule>
  </conditionalFormatting>
  <conditionalFormatting sqref="J75">
    <cfRule type="cellIs" dxfId="20" priority="1" operator="equal">
      <formula>"à collecter"</formula>
    </cfRule>
  </conditionalFormatting>
  <conditionalFormatting sqref="J41">
    <cfRule type="cellIs" dxfId="19" priority="7" operator="equal">
      <formula>"à collecter"</formula>
    </cfRule>
  </conditionalFormatting>
  <conditionalFormatting sqref="J64">
    <cfRule type="cellIs" dxfId="18" priority="6" operator="equal">
      <formula>"à collecter"</formula>
    </cfRule>
  </conditionalFormatting>
  <conditionalFormatting sqref="J66">
    <cfRule type="cellIs" dxfId="17" priority="5" operator="equal">
      <formula>"à collecter"</formula>
    </cfRule>
  </conditionalFormatting>
  <conditionalFormatting sqref="J68">
    <cfRule type="cellIs" dxfId="16" priority="3" operator="equal">
      <formula>"à collecter"</formula>
    </cfRule>
  </conditionalFormatting>
  <conditionalFormatting sqref="J70">
    <cfRule type="cellIs" dxfId="15" priority="2"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DROLLON, Ludovic (ARS-NORMANDIE/DAP/QP)</cp:lastModifiedBy>
  <cp:lastPrinted>2019-02-28T09:18:29Z</cp:lastPrinted>
  <dcterms:created xsi:type="dcterms:W3CDTF">2018-06-26T13:19:58Z</dcterms:created>
  <dcterms:modified xsi:type="dcterms:W3CDTF">2023-04-04T06:45:37Z</dcterms:modified>
</cp:coreProperties>
</file>